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Price Schedule" sheetId="1" r:id="rId1"/>
    <sheet name="Technical Specification" sheetId="2" r:id="rId2"/>
  </sheets>
  <definedNames/>
  <calcPr fullCalcOnLoad="1"/>
</workbook>
</file>

<file path=xl/sharedStrings.xml><?xml version="1.0" encoding="utf-8"?>
<sst xmlns="http://schemas.openxmlformats.org/spreadsheetml/2006/main" count="184" uniqueCount="66">
  <si>
    <t>PRICE SCHEDULE</t>
  </si>
  <si>
    <r>
      <rPr>
        <sz val="10"/>
        <color indexed="10"/>
        <rFont val="Arial Narrow"/>
        <family val="2"/>
      </rPr>
      <t>PROJECT TITLE: ACQUISITION OF SYRINGES, NEEDLES AND BLADES (3</t>
    </r>
    <r>
      <rPr>
        <vertAlign val="superscript"/>
        <sz val="10"/>
        <color indexed="10"/>
        <rFont val="Arial Narrow"/>
        <family val="2"/>
      </rPr>
      <t>rd</t>
    </r>
    <r>
      <rPr>
        <sz val="10"/>
        <color indexed="10"/>
        <rFont val="Arial Narrow"/>
        <family val="2"/>
      </rPr>
      <t xml:space="preserve"> &amp; 4</t>
    </r>
    <r>
      <rPr>
        <vertAlign val="superscript"/>
        <sz val="10"/>
        <color indexed="10"/>
        <rFont val="Arial Narrow"/>
        <family val="2"/>
      </rPr>
      <t>th</t>
    </r>
    <r>
      <rPr>
        <sz val="10"/>
        <color indexed="10"/>
        <rFont val="Arial Narrow"/>
        <family val="2"/>
      </rPr>
      <t xml:space="preserve"> Qtr)</t>
    </r>
  </si>
  <si>
    <t>PROJECT NUMBER. : 19-076</t>
  </si>
  <si>
    <t>Item No.</t>
  </si>
  <si>
    <t>QTY</t>
  </si>
  <si>
    <t>Unit of Issue</t>
  </si>
  <si>
    <t>Description</t>
  </si>
  <si>
    <t>Unit Cost</t>
  </si>
  <si>
    <t>ABC Itemized Ceiling Price</t>
  </si>
  <si>
    <t>Brand</t>
  </si>
  <si>
    <t>Bid Unit Price</t>
  </si>
  <si>
    <t>Item Bid Price</t>
  </si>
  <si>
    <r>
      <rPr>
        <b/>
        <u val="single"/>
        <sz val="10"/>
        <rFont val="Arial Narrow"/>
        <family val="2"/>
      </rPr>
      <t>SYRINGES, NEEDLES &amp; BLADE (3</t>
    </r>
    <r>
      <rPr>
        <b/>
        <u val="single"/>
        <vertAlign val="superscript"/>
        <sz val="10"/>
        <rFont val="Arial Narrow"/>
        <family val="2"/>
      </rPr>
      <t>rd</t>
    </r>
    <r>
      <rPr>
        <b/>
        <u val="single"/>
        <sz val="10"/>
        <rFont val="Arial Narrow"/>
        <family val="2"/>
      </rPr>
      <t xml:space="preserve"> &amp; 4</t>
    </r>
    <r>
      <rPr>
        <b/>
        <u val="single"/>
        <vertAlign val="superscript"/>
        <sz val="10"/>
        <rFont val="Arial Narrow"/>
        <family val="2"/>
      </rPr>
      <t>th</t>
    </r>
    <r>
      <rPr>
        <b/>
        <u val="single"/>
        <sz val="10"/>
        <rFont val="Arial Narrow"/>
        <family val="2"/>
      </rPr>
      <t xml:space="preserve"> Qtr)</t>
    </r>
  </si>
  <si>
    <t>pcs.</t>
  </si>
  <si>
    <t>Disposable insulin syringe w/ needle U-100 insulin individually pack, sterile, non-toxic, non- pyrogenic 30G x 1/2" clear barrel</t>
  </si>
  <si>
    <t xml:space="preserve">Disposable syringe 50 cc  without needle </t>
  </si>
  <si>
    <t xml:space="preserve">Disposable syringe 30 cc  without needle </t>
  </si>
  <si>
    <t xml:space="preserve">Disposable syringe 20 cc  without needle </t>
  </si>
  <si>
    <t xml:space="preserve">Disposable syringe 10 cc  with needle sterile, non-toxic, non-pyrogenic G 21 X 1 1/2” </t>
  </si>
  <si>
    <t>Disposable syringe 5 cc  with needle sterile, non-toxic, non-pyrogenic g 23 X 1”</t>
  </si>
  <si>
    <t>Disposable syringe 2.5 cc-3 cc  with needle sterile, non-toxic, non-pyrogenic g 23 X 1”</t>
  </si>
  <si>
    <t>Disposable syringe tuberculin sterile, non-toxic, non-pyrogenic g 26 x ½"</t>
  </si>
  <si>
    <t xml:space="preserve">Hypodermic needle  18 G x 1 1/2" disposable sterile, non-pyrogenic (0.40x13mm) </t>
  </si>
  <si>
    <t>Hypodermic needle 20 G x 1" disposable sterile non-toxic,non pyrogenic</t>
  </si>
  <si>
    <t>Hypodermic needle 21 G x 1" disposable sterile non-toxic,non pyrogenic</t>
  </si>
  <si>
    <t xml:space="preserve">Hypodermic needle 22 G x 1" disposable sterile non-toxic,non pyrogenic </t>
  </si>
  <si>
    <t>Hypodermic needle 23 G x 1" disposable sterile non-toxic,non pyrogenic</t>
  </si>
  <si>
    <t>Hypodermic needle 24 G x 1" disposable sterile non-toxic,non pyrogenic</t>
  </si>
  <si>
    <t>Hypodermic needle 25 G x 1" disposable sterile non-toxic,non pyrogenic</t>
  </si>
  <si>
    <t>Hypodermic needle 27 G x 1" disposable sterile non-toxic,non pyrogenic</t>
  </si>
  <si>
    <t>Hypodermic needle 30 G x 1" disposable sterile non-toxic,non pyrogenic</t>
  </si>
  <si>
    <t>Surgical needle stainless steel 3/8 circle cutting edge 1822-10</t>
  </si>
  <si>
    <t>Surgical needle stainless steel Intestinal needle 1/2 circle round 1850-03</t>
  </si>
  <si>
    <t>Surgical needle stainless steel intestinal needle taper 1850-05</t>
  </si>
  <si>
    <t xml:space="preserve">Surgical needle stainless steel 1/2 circle taper point 1824-5 </t>
  </si>
  <si>
    <t>Surgical needle stainless steel 1/2 circle taper point 1824-3</t>
  </si>
  <si>
    <t>Surgical needle stainless steel 1/2 circle cutting edge 1824-4</t>
  </si>
  <si>
    <t>Surgical needle stainless steel 1/2 circle cutting edge 1834-7</t>
  </si>
  <si>
    <t>Surgical needle stainless steel 3/8 circle cutting edge 1835-2</t>
  </si>
  <si>
    <t>Surgical blade #20 stainless steel,sterile compatible with existing blade holder</t>
  </si>
  <si>
    <t>Surgical blade #15 stainless steel,sterile compatible with existing blade holder</t>
  </si>
  <si>
    <t>Surgical blade #10 stainless steel,sterile compatible with existing blade holder</t>
  </si>
  <si>
    <t>Surgical blade #11 stainless steel,sterile compatible with existing blade holder</t>
  </si>
  <si>
    <t>Surgical blade #12 stainless steel,sterile compatible with existing blade holder</t>
  </si>
  <si>
    <t>Shaver blade double edge with handle</t>
  </si>
  <si>
    <t>Spinal Needle 20G quincke type bevel with transparent needle hub</t>
  </si>
  <si>
    <t>Spinal Needle 23G quincke type bevel with transaparent needle hub and color coded blue stylet hub</t>
  </si>
  <si>
    <t>Spinal Needle 25G quincke type bevel with transaparent needle hub and color coded orange stylet hub</t>
  </si>
  <si>
    <t>Nerve block needle 50 mm Insulated nerve block needle with 30 bevel, 22G with 50 mm length</t>
  </si>
  <si>
    <t>Nerve block needle 100 mm Insulated nerve block needle with 30 bevel, 22G with 100 mm length</t>
  </si>
  <si>
    <t>pack</t>
  </si>
  <si>
    <t>Epidural set: w/ gauge 20 catheter material : polyamide diameter 0.85x 0.45 mm, length 100 cm, clear blue marking completely embedded in the catheter material with threading assist guide, Touhy needle: bevel diameter 1.30 x 80mm  (18G) with docking system Epidural flat filter with filter fixation device; 0.2 um filters w/ self adhesive pin pad catheter connector: alligator (Snap) clip LOR syringe: Leur slip fitting, Latex free</t>
  </si>
  <si>
    <t>box</t>
  </si>
  <si>
    <t>Dental needle sterile non-toxic disposable G27 13" x 16" (0.3x21mm) size long</t>
  </si>
  <si>
    <t>ABC</t>
  </si>
  <si>
    <t>(Please indicate the brand name)</t>
  </si>
  <si>
    <t>TOTAL BID AMOUNT</t>
  </si>
  <si>
    <t xml:space="preserve">     Total amount in words ___________________________________________________________ Required Delivery Schedule _________________ Enclosed herewith is the required Bid Security in the amount of _____________________________ (P______________), in the form of _________ pursuant to the conditions of instructions to bidders.</t>
  </si>
  <si>
    <t xml:space="preserve">      In case of award, I/we shall deliver the above-mentioned commodities within the delivery date/schedule as specified in the same invitation or relevant Supplemental/Bid Bulletin (s) issued by the QCGH-BAC-GOODS for the purpose.</t>
  </si>
  <si>
    <t>Signature of Bidder/Proprietor over Printed Name</t>
  </si>
  <si>
    <t>Name of Company &amp; TIN</t>
  </si>
  <si>
    <t>Complete Address</t>
  </si>
  <si>
    <t>E-mail Address &amp; Tel. No(s)</t>
  </si>
  <si>
    <t>COMPLIANCE TO TECHNICAL SPECIFICATION</t>
  </si>
  <si>
    <t>COMPLY</t>
  </si>
  <si>
    <t>NOT COMPLY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</si>
</sst>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.00"/>
    <numFmt numFmtId="167" formatCode="#,##0;[RED]#,##0"/>
    <numFmt numFmtId="168" formatCode="#,##0.00;[RED]#,##0.00"/>
  </numFmts>
  <fonts count="14">
    <font>
      <sz val="10"/>
      <name val="Arial"/>
      <family val="2"/>
    </font>
    <font>
      <sz val="10"/>
      <name val="Arial Narrow"/>
      <family val="2"/>
    </font>
    <font>
      <b/>
      <sz val="30"/>
      <name val="Arial Narrow"/>
      <family val="2"/>
    </font>
    <font>
      <sz val="10"/>
      <color indexed="10"/>
      <name val="Arial Narrow"/>
      <family val="2"/>
    </font>
    <font>
      <vertAlign val="superscript"/>
      <sz val="10"/>
      <color indexed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10"/>
      <name val="Arial Narrow"/>
      <family val="2"/>
    </font>
    <font>
      <b/>
      <u val="single"/>
      <sz val="10"/>
      <name val="Arial Narrow"/>
      <family val="2"/>
    </font>
    <font>
      <b/>
      <u val="single"/>
      <vertAlign val="superscript"/>
      <sz val="10"/>
      <name val="Arial Narrow"/>
      <family val="2"/>
    </font>
    <font>
      <sz val="10"/>
      <color indexed="63"/>
      <name val="Arial Narrow"/>
      <family val="2"/>
    </font>
    <font>
      <sz val="10"/>
      <color indexed="8"/>
      <name val="Arial Narrow"/>
      <family val="2"/>
    </font>
    <font>
      <b/>
      <sz val="10"/>
      <color indexed="63"/>
      <name val="Arial Narrow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</cellStyleXfs>
  <cellXfs count="61">
    <xf numFmtId="164" fontId="0" fillId="0" borderId="0" xfId="0" applyAlignment="1">
      <alignment/>
    </xf>
    <xf numFmtId="164" fontId="1" fillId="0" borderId="0" xfId="0" applyFont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3" fillId="0" borderId="0" xfId="0" applyFont="1" applyAlignment="1">
      <alignment vertical="top"/>
    </xf>
    <xf numFmtId="164" fontId="3" fillId="0" borderId="0" xfId="0" applyFont="1" applyAlignment="1">
      <alignment horizontal="left" vertical="top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64" fontId="7" fillId="0" borderId="0" xfId="0" applyFont="1" applyAlignment="1">
      <alignment vertical="top"/>
    </xf>
    <xf numFmtId="164" fontId="1" fillId="0" borderId="3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/>
    </xf>
    <xf numFmtId="164" fontId="8" fillId="0" borderId="3" xfId="0" applyFont="1" applyBorder="1" applyAlignment="1">
      <alignment vertical="top"/>
    </xf>
    <xf numFmtId="165" fontId="10" fillId="0" borderId="3" xfId="15" applyNumberFormat="1" applyFont="1" applyFill="1" applyBorder="1" applyAlignment="1" applyProtection="1">
      <alignment horizontal="center" vertical="top"/>
      <protection/>
    </xf>
    <xf numFmtId="164" fontId="1" fillId="0" borderId="3" xfId="0" applyFont="1" applyBorder="1" applyAlignment="1">
      <alignment vertical="top"/>
    </xf>
    <xf numFmtId="164" fontId="1" fillId="0" borderId="4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/>
    </xf>
    <xf numFmtId="164" fontId="11" fillId="0" borderId="4" xfId="0" applyFont="1" applyFill="1" applyBorder="1" applyAlignment="1">
      <alignment horizontal="center" vertical="top"/>
    </xf>
    <xf numFmtId="164" fontId="11" fillId="0" borderId="4" xfId="0" applyFont="1" applyFill="1" applyBorder="1" applyAlignment="1">
      <alignment horizontal="left" vertical="top" wrapText="1"/>
    </xf>
    <xf numFmtId="165" fontId="11" fillId="0" borderId="4" xfId="15" applyFont="1" applyFill="1" applyBorder="1" applyAlignment="1" applyProtection="1">
      <alignment horizontal="center" vertical="top" wrapText="1"/>
      <protection/>
    </xf>
    <xf numFmtId="166" fontId="11" fillId="0" borderId="4" xfId="0" applyNumberFormat="1" applyFont="1" applyFill="1" applyBorder="1" applyAlignment="1">
      <alignment horizontal="right" vertical="top"/>
    </xf>
    <xf numFmtId="165" fontId="10" fillId="0" borderId="4" xfId="15" applyNumberFormat="1" applyFont="1" applyFill="1" applyBorder="1" applyAlignment="1" applyProtection="1">
      <alignment horizontal="center" vertical="top"/>
      <protection/>
    </xf>
    <xf numFmtId="164" fontId="1" fillId="0" borderId="4" xfId="0" applyFont="1" applyBorder="1" applyAlignment="1">
      <alignment vertical="top"/>
    </xf>
    <xf numFmtId="164" fontId="1" fillId="0" borderId="3" xfId="0" applyFont="1" applyBorder="1" applyAlignment="1">
      <alignment vertical="top"/>
    </xf>
    <xf numFmtId="164" fontId="1" fillId="0" borderId="4" xfId="0" applyFont="1" applyBorder="1" applyAlignment="1">
      <alignment horizontal="left" vertical="top"/>
    </xf>
    <xf numFmtId="165" fontId="11" fillId="0" borderId="4" xfId="15" applyFont="1" applyFill="1" applyBorder="1" applyAlignment="1" applyProtection="1">
      <alignment vertical="top"/>
      <protection/>
    </xf>
    <xf numFmtId="164" fontId="1" fillId="0" borderId="4" xfId="0" applyFont="1" applyBorder="1" applyAlignment="1">
      <alignment horizontal="left" vertical="top" wrapText="1"/>
    </xf>
    <xf numFmtId="165" fontId="11" fillId="0" borderId="4" xfId="20" applyFont="1" applyFill="1" applyBorder="1" applyAlignment="1" applyProtection="1">
      <alignment horizontal="center" vertical="top"/>
      <protection/>
    </xf>
    <xf numFmtId="165" fontId="11" fillId="0" borderId="4" xfId="15" applyFont="1" applyFill="1" applyBorder="1" applyAlignment="1" applyProtection="1">
      <alignment horizontal="center" vertical="top"/>
      <protection/>
    </xf>
    <xf numFmtId="165" fontId="11" fillId="0" borderId="4" xfId="20" applyFont="1" applyFill="1" applyBorder="1" applyAlignment="1" applyProtection="1">
      <alignment horizontal="center" vertical="top" wrapText="1"/>
      <protection/>
    </xf>
    <xf numFmtId="165" fontId="1" fillId="0" borderId="4" xfId="15" applyFont="1" applyFill="1" applyBorder="1" applyAlignment="1" applyProtection="1">
      <alignment horizontal="center" vertical="top"/>
      <protection/>
    </xf>
    <xf numFmtId="165" fontId="1" fillId="0" borderId="4" xfId="15" applyFont="1" applyFill="1" applyBorder="1" applyAlignment="1" applyProtection="1">
      <alignment horizontal="right" vertical="top"/>
      <protection/>
    </xf>
    <xf numFmtId="164" fontId="11" fillId="0" borderId="4" xfId="0" applyFont="1" applyFill="1" applyBorder="1" applyAlignment="1">
      <alignment vertical="top" wrapText="1"/>
    </xf>
    <xf numFmtId="164" fontId="11" fillId="0" borderId="4" xfId="0" applyFont="1" applyFill="1" applyBorder="1" applyAlignment="1">
      <alignment vertical="top"/>
    </xf>
    <xf numFmtId="164" fontId="1" fillId="0" borderId="4" xfId="0" applyFont="1" applyBorder="1" applyAlignment="1">
      <alignment horizontal="center" vertical="top"/>
    </xf>
    <xf numFmtId="164" fontId="1" fillId="0" borderId="3" xfId="0" applyFont="1" applyBorder="1" applyAlignment="1">
      <alignment horizontal="center" vertical="top" wrapText="1"/>
    </xf>
    <xf numFmtId="164" fontId="12" fillId="0" borderId="3" xfId="0" applyFont="1" applyBorder="1" applyAlignment="1">
      <alignment horizontal="right" vertical="top"/>
    </xf>
    <xf numFmtId="165" fontId="12" fillId="0" borderId="3" xfId="0" applyNumberFormat="1" applyFont="1" applyBorder="1" applyAlignment="1">
      <alignment horizontal="center" vertical="top"/>
    </xf>
    <xf numFmtId="164" fontId="10" fillId="0" borderId="3" xfId="0" applyFont="1" applyBorder="1" applyAlignment="1">
      <alignment horizontal="center" vertical="top"/>
    </xf>
    <xf numFmtId="164" fontId="1" fillId="0" borderId="5" xfId="0" applyFont="1" applyBorder="1" applyAlignment="1">
      <alignment horizontal="center" vertical="top"/>
    </xf>
    <xf numFmtId="164" fontId="6" fillId="0" borderId="5" xfId="0" applyFont="1" applyBorder="1" applyAlignment="1">
      <alignment horizontal="left" vertical="top" wrapText="1"/>
    </xf>
    <xf numFmtId="167" fontId="1" fillId="0" borderId="5" xfId="0" applyNumberFormat="1" applyFont="1" applyBorder="1" applyAlignment="1">
      <alignment horizontal="center" vertical="top"/>
    </xf>
    <xf numFmtId="164" fontId="1" fillId="0" borderId="5" xfId="0" applyFont="1" applyBorder="1" applyAlignment="1">
      <alignment vertical="top"/>
    </xf>
    <xf numFmtId="164" fontId="6" fillId="0" borderId="3" xfId="0" applyFont="1" applyBorder="1" applyAlignment="1">
      <alignment horizontal="right" vertical="top"/>
    </xf>
    <xf numFmtId="164" fontId="1" fillId="0" borderId="0" xfId="0" applyFont="1" applyBorder="1" applyAlignment="1">
      <alignment horizontal="justify" vertical="top" wrapText="1"/>
    </xf>
    <xf numFmtId="164" fontId="1" fillId="0" borderId="0" xfId="0" applyFont="1" applyBorder="1" applyAlignment="1">
      <alignment horizontal="left" vertical="top" wrapText="1"/>
    </xf>
    <xf numFmtId="168" fontId="1" fillId="0" borderId="0" xfId="0" applyNumberFormat="1" applyFont="1" applyAlignment="1">
      <alignment vertical="top"/>
    </xf>
    <xf numFmtId="164" fontId="1" fillId="0" borderId="6" xfId="0" applyFont="1" applyBorder="1" applyAlignment="1">
      <alignment vertical="top"/>
    </xf>
    <xf numFmtId="164" fontId="1" fillId="0" borderId="0" xfId="0" applyFont="1" applyBorder="1" applyAlignment="1">
      <alignment horizontal="center" vertical="top"/>
    </xf>
    <xf numFmtId="164" fontId="1" fillId="0" borderId="0" xfId="0" applyFont="1" applyAlignment="1">
      <alignment/>
    </xf>
    <xf numFmtId="164" fontId="13" fillId="0" borderId="0" xfId="0" applyFont="1" applyBorder="1" applyAlignment="1">
      <alignment horizontal="center"/>
    </xf>
    <xf numFmtId="164" fontId="5" fillId="0" borderId="7" xfId="0" applyFont="1" applyBorder="1" applyAlignment="1">
      <alignment horizontal="center" vertical="top" wrapText="1"/>
    </xf>
    <xf numFmtId="164" fontId="5" fillId="0" borderId="7" xfId="0" applyFont="1" applyBorder="1" applyAlignment="1">
      <alignment horizontal="center" vertical="top"/>
    </xf>
    <xf numFmtId="164" fontId="6" fillId="0" borderId="7" xfId="0" applyFont="1" applyBorder="1" applyAlignment="1">
      <alignment horizontal="center" vertical="top" wrapText="1"/>
    </xf>
    <xf numFmtId="164" fontId="7" fillId="0" borderId="0" xfId="0" applyFont="1" applyAlignment="1">
      <alignment/>
    </xf>
    <xf numFmtId="165" fontId="1" fillId="0" borderId="3" xfId="0" applyNumberFormat="1" applyFont="1" applyBorder="1" applyAlignment="1">
      <alignment vertical="top"/>
    </xf>
    <xf numFmtId="165" fontId="10" fillId="0" borderId="3" xfId="0" applyNumberFormat="1" applyFont="1" applyBorder="1" applyAlignment="1">
      <alignment horizontal="center" vertical="top"/>
    </xf>
    <xf numFmtId="164" fontId="1" fillId="0" borderId="3" xfId="0" applyFont="1" applyBorder="1" applyAlignment="1">
      <alignment horizontal="center" vertical="top"/>
    </xf>
    <xf numFmtId="164" fontId="1" fillId="0" borderId="3" xfId="0" applyFont="1" applyBorder="1" applyAlignment="1">
      <alignment/>
    </xf>
    <xf numFmtId="168" fontId="1" fillId="0" borderId="3" xfId="0" applyNumberFormat="1" applyFont="1" applyBorder="1" applyAlignment="1">
      <alignment/>
    </xf>
    <xf numFmtId="164" fontId="1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45">
      <selection activeCell="B8" sqref="B8"/>
    </sheetView>
  </sheetViews>
  <sheetFormatPr defaultColWidth="9.140625" defaultRowHeight="12.75"/>
  <cols>
    <col min="1" max="1" width="6.140625" style="1" customWidth="1"/>
    <col min="2" max="2" width="8.28125" style="1" customWidth="1"/>
    <col min="3" max="3" width="11.57421875" style="1" customWidth="1"/>
    <col min="4" max="4" width="35.140625" style="1" customWidth="1"/>
    <col min="5" max="5" width="12.00390625" style="1" customWidth="1"/>
    <col min="6" max="6" width="12.8515625" style="1" customWidth="1"/>
    <col min="7" max="9" width="13.7109375" style="1" customWidth="1"/>
    <col min="10" max="16384" width="9.140625" style="1" customWidth="1"/>
  </cols>
  <sheetData>
    <row r="1" spans="1:9" ht="37.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4" ht="15">
      <c r="A3" s="1" t="s">
        <v>1</v>
      </c>
      <c r="B3" s="3"/>
      <c r="C3" s="3"/>
      <c r="D3" s="3"/>
    </row>
    <row r="4" spans="1:4" ht="12.75">
      <c r="A4" s="4" t="s">
        <v>2</v>
      </c>
      <c r="B4" s="3"/>
      <c r="C4" s="3"/>
      <c r="D4" s="3"/>
    </row>
    <row r="7" spans="1:10" ht="33.75" customHeight="1">
      <c r="A7" s="5" t="s">
        <v>3</v>
      </c>
      <c r="B7" s="5" t="s">
        <v>4</v>
      </c>
      <c r="C7" s="5" t="s">
        <v>5</v>
      </c>
      <c r="D7" s="6" t="s">
        <v>6</v>
      </c>
      <c r="E7" s="7" t="s">
        <v>7</v>
      </c>
      <c r="F7" s="7" t="s">
        <v>8</v>
      </c>
      <c r="G7" s="5" t="s">
        <v>9</v>
      </c>
      <c r="H7" s="5" t="s">
        <v>10</v>
      </c>
      <c r="I7" s="8" t="s">
        <v>11</v>
      </c>
      <c r="J7" s="9"/>
    </row>
    <row r="8" spans="1:9" ht="15.75" customHeight="1">
      <c r="A8" s="10"/>
      <c r="B8" s="11"/>
      <c r="C8" s="11"/>
      <c r="D8" s="1" t="s">
        <v>12</v>
      </c>
      <c r="E8" s="12"/>
      <c r="F8" s="12"/>
      <c r="G8" s="13"/>
      <c r="H8" s="14"/>
      <c r="I8" s="14"/>
    </row>
    <row r="9" spans="1:9" ht="40.5" customHeight="1">
      <c r="A9" s="15">
        <f aca="true" t="shared" si="0" ref="A9:A46">SUM(A8+1)</f>
        <v>1</v>
      </c>
      <c r="B9" s="16">
        <v>3450</v>
      </c>
      <c r="C9" s="17" t="s">
        <v>13</v>
      </c>
      <c r="D9" s="18" t="s">
        <v>14</v>
      </c>
      <c r="E9" s="19">
        <v>10.62</v>
      </c>
      <c r="F9" s="20">
        <f aca="true" t="shared" si="1" ref="F9:F46">SUM(E9*B9)</f>
        <v>36639</v>
      </c>
      <c r="G9" s="21"/>
      <c r="H9" s="22"/>
      <c r="I9" s="23"/>
    </row>
    <row r="10" spans="1:9" ht="18.75" customHeight="1">
      <c r="A10" s="15">
        <f t="shared" si="0"/>
        <v>2</v>
      </c>
      <c r="B10" s="16">
        <v>2587</v>
      </c>
      <c r="C10" s="17" t="s">
        <v>13</v>
      </c>
      <c r="D10" s="24" t="s">
        <v>15</v>
      </c>
      <c r="E10" s="25">
        <v>40.18</v>
      </c>
      <c r="F10" s="20">
        <f t="shared" si="1"/>
        <v>103945.66</v>
      </c>
      <c r="G10" s="21"/>
      <c r="H10" s="22"/>
      <c r="I10" s="23"/>
    </row>
    <row r="11" spans="1:9" ht="18.75" customHeight="1">
      <c r="A11" s="15">
        <f t="shared" si="0"/>
        <v>3</v>
      </c>
      <c r="B11" s="16">
        <v>1500</v>
      </c>
      <c r="C11" s="17" t="s">
        <v>13</v>
      </c>
      <c r="D11" s="24" t="s">
        <v>16</v>
      </c>
      <c r="E11" s="25">
        <v>24.1</v>
      </c>
      <c r="F11" s="20">
        <f t="shared" si="1"/>
        <v>36150</v>
      </c>
      <c r="G11" s="21"/>
      <c r="H11" s="22"/>
      <c r="I11" s="23"/>
    </row>
    <row r="12" spans="1:9" ht="18.75" customHeight="1">
      <c r="A12" s="15">
        <f t="shared" si="0"/>
        <v>4</v>
      </c>
      <c r="B12" s="16">
        <v>2100</v>
      </c>
      <c r="C12" s="17" t="s">
        <v>13</v>
      </c>
      <c r="D12" s="24" t="s">
        <v>17</v>
      </c>
      <c r="E12" s="25">
        <v>23.45</v>
      </c>
      <c r="F12" s="20">
        <f t="shared" si="1"/>
        <v>49245</v>
      </c>
      <c r="G12" s="21"/>
      <c r="H12" s="22"/>
      <c r="I12" s="23"/>
    </row>
    <row r="13" spans="1:9" ht="29.25" customHeight="1">
      <c r="A13" s="15">
        <f t="shared" si="0"/>
        <v>5</v>
      </c>
      <c r="B13" s="16">
        <v>40250</v>
      </c>
      <c r="C13" s="17" t="s">
        <v>13</v>
      </c>
      <c r="D13" s="26" t="s">
        <v>18</v>
      </c>
      <c r="E13" s="25">
        <v>11.14</v>
      </c>
      <c r="F13" s="20">
        <f t="shared" si="1"/>
        <v>448385</v>
      </c>
      <c r="G13" s="21"/>
      <c r="H13" s="22"/>
      <c r="I13" s="23"/>
    </row>
    <row r="14" spans="1:9" ht="29.25" customHeight="1">
      <c r="A14" s="15">
        <f t="shared" si="0"/>
        <v>6</v>
      </c>
      <c r="B14" s="16">
        <v>61855</v>
      </c>
      <c r="C14" s="17" t="s">
        <v>13</v>
      </c>
      <c r="D14" s="26" t="s">
        <v>19</v>
      </c>
      <c r="E14" s="25">
        <v>7.02</v>
      </c>
      <c r="F14" s="20">
        <f t="shared" si="1"/>
        <v>434222.1</v>
      </c>
      <c r="G14" s="21"/>
      <c r="H14" s="22"/>
      <c r="I14" s="23"/>
    </row>
    <row r="15" spans="1:9" ht="29.25" customHeight="1">
      <c r="A15" s="15">
        <f t="shared" si="0"/>
        <v>7</v>
      </c>
      <c r="B15" s="16">
        <v>41711</v>
      </c>
      <c r="C15" s="17" t="s">
        <v>13</v>
      </c>
      <c r="D15" s="26" t="s">
        <v>20</v>
      </c>
      <c r="E15" s="25">
        <v>3.58</v>
      </c>
      <c r="F15" s="20">
        <f t="shared" si="1"/>
        <v>149325.38</v>
      </c>
      <c r="G15" s="21"/>
      <c r="H15" s="22"/>
      <c r="I15" s="23"/>
    </row>
    <row r="16" spans="1:9" ht="29.25" customHeight="1">
      <c r="A16" s="15">
        <f t="shared" si="0"/>
        <v>8</v>
      </c>
      <c r="B16" s="16">
        <v>9909</v>
      </c>
      <c r="C16" s="17" t="s">
        <v>13</v>
      </c>
      <c r="D16" s="26" t="s">
        <v>21</v>
      </c>
      <c r="E16" s="25">
        <v>8.76</v>
      </c>
      <c r="F16" s="20">
        <f t="shared" si="1"/>
        <v>86802.84</v>
      </c>
      <c r="G16" s="21"/>
      <c r="H16" s="22"/>
      <c r="I16" s="23"/>
    </row>
    <row r="17" spans="1:9" ht="29.25" customHeight="1">
      <c r="A17" s="15">
        <f t="shared" si="0"/>
        <v>9</v>
      </c>
      <c r="B17" s="16">
        <v>10237</v>
      </c>
      <c r="C17" s="17" t="s">
        <v>13</v>
      </c>
      <c r="D17" s="26" t="s">
        <v>22</v>
      </c>
      <c r="E17" s="25">
        <v>2.3</v>
      </c>
      <c r="F17" s="20">
        <f t="shared" si="1"/>
        <v>23545.1</v>
      </c>
      <c r="G17" s="21"/>
      <c r="H17" s="22"/>
      <c r="I17" s="23"/>
    </row>
    <row r="18" spans="1:9" ht="29.25" customHeight="1">
      <c r="A18" s="15">
        <f t="shared" si="0"/>
        <v>10</v>
      </c>
      <c r="B18" s="16">
        <v>150</v>
      </c>
      <c r="C18" s="27" t="s">
        <v>13</v>
      </c>
      <c r="D18" s="26" t="s">
        <v>23</v>
      </c>
      <c r="E18" s="28">
        <v>2.3</v>
      </c>
      <c r="F18" s="20">
        <f t="shared" si="1"/>
        <v>345</v>
      </c>
      <c r="G18" s="21"/>
      <c r="H18" s="22"/>
      <c r="I18" s="23"/>
    </row>
    <row r="19" spans="1:9" ht="29.25" customHeight="1">
      <c r="A19" s="15">
        <f t="shared" si="0"/>
        <v>11</v>
      </c>
      <c r="B19" s="16">
        <v>150</v>
      </c>
      <c r="C19" s="29" t="s">
        <v>13</v>
      </c>
      <c r="D19" s="26" t="s">
        <v>24</v>
      </c>
      <c r="E19" s="19">
        <v>2.3</v>
      </c>
      <c r="F19" s="20">
        <f t="shared" si="1"/>
        <v>345</v>
      </c>
      <c r="G19" s="21"/>
      <c r="H19" s="22"/>
      <c r="I19" s="23"/>
    </row>
    <row r="20" spans="1:9" ht="29.25" customHeight="1">
      <c r="A20" s="15">
        <f t="shared" si="0"/>
        <v>12</v>
      </c>
      <c r="B20" s="16">
        <v>300</v>
      </c>
      <c r="C20" s="29" t="s">
        <v>13</v>
      </c>
      <c r="D20" s="26" t="s">
        <v>25</v>
      </c>
      <c r="E20" s="19">
        <v>2.3</v>
      </c>
      <c r="F20" s="20">
        <f t="shared" si="1"/>
        <v>690</v>
      </c>
      <c r="G20" s="21"/>
      <c r="H20" s="22"/>
      <c r="I20" s="23"/>
    </row>
    <row r="21" spans="1:9" ht="29.25" customHeight="1">
      <c r="A21" s="15">
        <f t="shared" si="0"/>
        <v>13</v>
      </c>
      <c r="B21" s="16">
        <v>5000</v>
      </c>
      <c r="C21" s="27" t="s">
        <v>13</v>
      </c>
      <c r="D21" s="26" t="s">
        <v>26</v>
      </c>
      <c r="E21" s="28">
        <v>2.3</v>
      </c>
      <c r="F21" s="20">
        <f t="shared" si="1"/>
        <v>11500</v>
      </c>
      <c r="G21" s="21"/>
      <c r="H21" s="22"/>
      <c r="I21" s="23"/>
    </row>
    <row r="22" spans="1:9" ht="29.25" customHeight="1">
      <c r="A22" s="15">
        <f t="shared" si="0"/>
        <v>14</v>
      </c>
      <c r="B22" s="16">
        <v>1100</v>
      </c>
      <c r="C22" s="27" t="s">
        <v>13</v>
      </c>
      <c r="D22" s="26" t="s">
        <v>27</v>
      </c>
      <c r="E22" s="28">
        <v>2.3</v>
      </c>
      <c r="F22" s="20">
        <f t="shared" si="1"/>
        <v>2530</v>
      </c>
      <c r="G22" s="21"/>
      <c r="H22" s="22"/>
      <c r="I22" s="23"/>
    </row>
    <row r="23" spans="1:9" ht="29.25" customHeight="1">
      <c r="A23" s="15">
        <f t="shared" si="0"/>
        <v>15</v>
      </c>
      <c r="B23" s="16">
        <v>1125</v>
      </c>
      <c r="C23" s="27" t="s">
        <v>13</v>
      </c>
      <c r="D23" s="26" t="s">
        <v>28</v>
      </c>
      <c r="E23" s="28">
        <v>2.3</v>
      </c>
      <c r="F23" s="20">
        <f t="shared" si="1"/>
        <v>2587.5</v>
      </c>
      <c r="G23" s="21"/>
      <c r="H23" s="22"/>
      <c r="I23" s="23"/>
    </row>
    <row r="24" spans="1:9" ht="29.25" customHeight="1">
      <c r="A24" s="15">
        <f t="shared" si="0"/>
        <v>16</v>
      </c>
      <c r="B24" s="16">
        <v>2850</v>
      </c>
      <c r="C24" s="27" t="s">
        <v>13</v>
      </c>
      <c r="D24" s="26" t="s">
        <v>29</v>
      </c>
      <c r="E24" s="28">
        <v>2.3</v>
      </c>
      <c r="F24" s="20">
        <f t="shared" si="1"/>
        <v>6554.999999999999</v>
      </c>
      <c r="G24" s="21"/>
      <c r="H24" s="22"/>
      <c r="I24" s="23"/>
    </row>
    <row r="25" spans="1:9" ht="29.25" customHeight="1">
      <c r="A25" s="15">
        <f t="shared" si="0"/>
        <v>17</v>
      </c>
      <c r="B25" s="16">
        <v>25</v>
      </c>
      <c r="C25" s="30" t="s">
        <v>13</v>
      </c>
      <c r="D25" s="26" t="s">
        <v>30</v>
      </c>
      <c r="E25" s="31">
        <v>2.3</v>
      </c>
      <c r="F25" s="20">
        <f t="shared" si="1"/>
        <v>57.49999999999999</v>
      </c>
      <c r="G25" s="21"/>
      <c r="H25" s="22"/>
      <c r="I25" s="23"/>
    </row>
    <row r="26" spans="1:9" ht="29.25" customHeight="1">
      <c r="A26" s="15">
        <f t="shared" si="0"/>
        <v>18</v>
      </c>
      <c r="B26" s="16">
        <v>6</v>
      </c>
      <c r="C26" s="30" t="s">
        <v>13</v>
      </c>
      <c r="D26" s="32" t="s">
        <v>31</v>
      </c>
      <c r="E26" s="31">
        <v>180</v>
      </c>
      <c r="F26" s="20">
        <f t="shared" si="1"/>
        <v>1080</v>
      </c>
      <c r="G26" s="21"/>
      <c r="H26" s="22"/>
      <c r="I26" s="23"/>
    </row>
    <row r="27" spans="1:9" ht="29.25" customHeight="1">
      <c r="A27" s="15">
        <f t="shared" si="0"/>
        <v>19</v>
      </c>
      <c r="B27" s="16">
        <v>6</v>
      </c>
      <c r="C27" s="30" t="s">
        <v>13</v>
      </c>
      <c r="D27" s="26" t="s">
        <v>32</v>
      </c>
      <c r="E27" s="31">
        <v>180</v>
      </c>
      <c r="F27" s="20">
        <f t="shared" si="1"/>
        <v>1080</v>
      </c>
      <c r="G27" s="21"/>
      <c r="H27" s="22"/>
      <c r="I27" s="23"/>
    </row>
    <row r="28" spans="1:9" ht="29.25" customHeight="1">
      <c r="A28" s="15">
        <f t="shared" si="0"/>
        <v>20</v>
      </c>
      <c r="B28" s="16">
        <v>6</v>
      </c>
      <c r="C28" s="30" t="s">
        <v>13</v>
      </c>
      <c r="D28" s="26" t="s">
        <v>33</v>
      </c>
      <c r="E28" s="31">
        <v>180</v>
      </c>
      <c r="F28" s="20">
        <f t="shared" si="1"/>
        <v>1080</v>
      </c>
      <c r="G28" s="21"/>
      <c r="H28" s="22"/>
      <c r="I28" s="23"/>
    </row>
    <row r="29" spans="1:9" ht="29.25" customHeight="1">
      <c r="A29" s="15">
        <f t="shared" si="0"/>
        <v>21</v>
      </c>
      <c r="B29" s="16">
        <v>10</v>
      </c>
      <c r="C29" s="27" t="s">
        <v>13</v>
      </c>
      <c r="D29" s="32" t="s">
        <v>34</v>
      </c>
      <c r="E29" s="28">
        <v>146</v>
      </c>
      <c r="F29" s="20">
        <f t="shared" si="1"/>
        <v>1460</v>
      </c>
      <c r="G29" s="21"/>
      <c r="H29" s="22"/>
      <c r="I29" s="23"/>
    </row>
    <row r="30" spans="1:9" ht="29.25" customHeight="1">
      <c r="A30" s="15">
        <f t="shared" si="0"/>
        <v>22</v>
      </c>
      <c r="B30" s="16">
        <v>10</v>
      </c>
      <c r="C30" s="27" t="s">
        <v>13</v>
      </c>
      <c r="D30" s="18" t="s">
        <v>35</v>
      </c>
      <c r="E30" s="28">
        <v>146</v>
      </c>
      <c r="F30" s="20">
        <f t="shared" si="1"/>
        <v>1460</v>
      </c>
      <c r="G30" s="21"/>
      <c r="H30" s="22"/>
      <c r="I30" s="23"/>
    </row>
    <row r="31" spans="1:9" ht="29.25" customHeight="1">
      <c r="A31" s="15">
        <f t="shared" si="0"/>
        <v>23</v>
      </c>
      <c r="B31" s="16">
        <v>10</v>
      </c>
      <c r="C31" s="27" t="s">
        <v>13</v>
      </c>
      <c r="D31" s="18" t="s">
        <v>36</v>
      </c>
      <c r="E31" s="28">
        <v>146</v>
      </c>
      <c r="F31" s="20">
        <f t="shared" si="1"/>
        <v>1460</v>
      </c>
      <c r="G31" s="21"/>
      <c r="H31" s="22"/>
      <c r="I31" s="23"/>
    </row>
    <row r="32" spans="1:9" ht="29.25" customHeight="1">
      <c r="A32" s="15">
        <f t="shared" si="0"/>
        <v>24</v>
      </c>
      <c r="B32" s="16">
        <v>10</v>
      </c>
      <c r="C32" s="27" t="s">
        <v>13</v>
      </c>
      <c r="D32" s="18" t="s">
        <v>37</v>
      </c>
      <c r="E32" s="28">
        <v>146</v>
      </c>
      <c r="F32" s="20">
        <f t="shared" si="1"/>
        <v>1460</v>
      </c>
      <c r="G32" s="21"/>
      <c r="H32" s="22"/>
      <c r="I32" s="23"/>
    </row>
    <row r="33" spans="1:9" ht="29.25" customHeight="1">
      <c r="A33" s="15">
        <f t="shared" si="0"/>
        <v>25</v>
      </c>
      <c r="B33" s="16">
        <v>10</v>
      </c>
      <c r="C33" s="27" t="s">
        <v>13</v>
      </c>
      <c r="D33" s="18" t="s">
        <v>38</v>
      </c>
      <c r="E33" s="28">
        <v>146</v>
      </c>
      <c r="F33" s="20">
        <f t="shared" si="1"/>
        <v>1460</v>
      </c>
      <c r="G33" s="21"/>
      <c r="H33" s="22"/>
      <c r="I33" s="23"/>
    </row>
    <row r="34" spans="1:9" ht="29.25" customHeight="1">
      <c r="A34" s="15">
        <f t="shared" si="0"/>
        <v>26</v>
      </c>
      <c r="B34" s="16">
        <v>919</v>
      </c>
      <c r="C34" s="27" t="s">
        <v>13</v>
      </c>
      <c r="D34" s="18" t="s">
        <v>39</v>
      </c>
      <c r="E34" s="28">
        <v>19.44</v>
      </c>
      <c r="F34" s="20">
        <f t="shared" si="1"/>
        <v>17865.36</v>
      </c>
      <c r="G34" s="21"/>
      <c r="H34" s="22"/>
      <c r="I34" s="23"/>
    </row>
    <row r="35" spans="1:9" ht="29.25" customHeight="1">
      <c r="A35" s="15">
        <f t="shared" si="0"/>
        <v>27</v>
      </c>
      <c r="B35" s="16">
        <v>615</v>
      </c>
      <c r="C35" s="27" t="s">
        <v>13</v>
      </c>
      <c r="D35" s="18" t="s">
        <v>40</v>
      </c>
      <c r="E35" s="28">
        <v>19.44</v>
      </c>
      <c r="F35" s="20">
        <f t="shared" si="1"/>
        <v>11955.6</v>
      </c>
      <c r="G35" s="21"/>
      <c r="H35" s="22"/>
      <c r="I35" s="23"/>
    </row>
    <row r="36" spans="1:9" ht="29.25" customHeight="1">
      <c r="A36" s="15">
        <f t="shared" si="0"/>
        <v>28</v>
      </c>
      <c r="B36" s="16">
        <v>1138</v>
      </c>
      <c r="C36" s="29" t="s">
        <v>13</v>
      </c>
      <c r="D36" s="18" t="s">
        <v>41</v>
      </c>
      <c r="E36" s="28">
        <v>19.44</v>
      </c>
      <c r="F36" s="20">
        <f t="shared" si="1"/>
        <v>22122.72</v>
      </c>
      <c r="G36" s="21"/>
      <c r="H36" s="22"/>
      <c r="I36" s="23"/>
    </row>
    <row r="37" spans="1:9" ht="29.25" customHeight="1">
      <c r="A37" s="15">
        <f t="shared" si="0"/>
        <v>29</v>
      </c>
      <c r="B37" s="16">
        <v>465</v>
      </c>
      <c r="C37" s="27" t="s">
        <v>13</v>
      </c>
      <c r="D37" s="32" t="s">
        <v>42</v>
      </c>
      <c r="E37" s="28">
        <v>19.44</v>
      </c>
      <c r="F37" s="20">
        <f t="shared" si="1"/>
        <v>9039.6</v>
      </c>
      <c r="G37" s="21"/>
      <c r="H37" s="22"/>
      <c r="I37" s="23"/>
    </row>
    <row r="38" spans="1:9" ht="29.25" customHeight="1">
      <c r="A38" s="15">
        <f t="shared" si="0"/>
        <v>30</v>
      </c>
      <c r="B38" s="16">
        <v>200</v>
      </c>
      <c r="C38" s="27" t="s">
        <v>13</v>
      </c>
      <c r="D38" s="18" t="s">
        <v>43</v>
      </c>
      <c r="E38" s="28">
        <v>19.44</v>
      </c>
      <c r="F38" s="20">
        <f t="shared" si="1"/>
        <v>3888.0000000000005</v>
      </c>
      <c r="G38" s="21"/>
      <c r="H38" s="22"/>
      <c r="I38" s="23"/>
    </row>
    <row r="39" spans="1:9" ht="17.25" customHeight="1">
      <c r="A39" s="15">
        <f t="shared" si="0"/>
        <v>31</v>
      </c>
      <c r="B39" s="16">
        <v>162</v>
      </c>
      <c r="C39" s="27" t="s">
        <v>13</v>
      </c>
      <c r="D39" s="33" t="s">
        <v>44</v>
      </c>
      <c r="E39" s="25">
        <v>25.2</v>
      </c>
      <c r="F39" s="20">
        <f t="shared" si="1"/>
        <v>4082.4</v>
      </c>
      <c r="G39" s="21"/>
      <c r="H39" s="22"/>
      <c r="I39" s="23"/>
    </row>
    <row r="40" spans="1:9" ht="29.25" customHeight="1">
      <c r="A40" s="15">
        <f t="shared" si="0"/>
        <v>32</v>
      </c>
      <c r="B40" s="16">
        <v>25</v>
      </c>
      <c r="C40" s="27" t="s">
        <v>13</v>
      </c>
      <c r="D40" s="18" t="s">
        <v>45</v>
      </c>
      <c r="E40" s="25">
        <v>143</v>
      </c>
      <c r="F40" s="20">
        <f t="shared" si="1"/>
        <v>3575</v>
      </c>
      <c r="G40" s="21"/>
      <c r="H40" s="22"/>
      <c r="I40" s="23"/>
    </row>
    <row r="41" spans="1:9" ht="42.75" customHeight="1">
      <c r="A41" s="15">
        <f t="shared" si="0"/>
        <v>33</v>
      </c>
      <c r="B41" s="16">
        <v>25</v>
      </c>
      <c r="C41" s="27" t="s">
        <v>13</v>
      </c>
      <c r="D41" s="32" t="s">
        <v>46</v>
      </c>
      <c r="E41" s="25">
        <v>143</v>
      </c>
      <c r="F41" s="20">
        <f t="shared" si="1"/>
        <v>3575</v>
      </c>
      <c r="G41" s="21"/>
      <c r="H41" s="22"/>
      <c r="I41" s="23"/>
    </row>
    <row r="42" spans="1:9" ht="42" customHeight="1">
      <c r="A42" s="15">
        <f t="shared" si="0"/>
        <v>34</v>
      </c>
      <c r="B42" s="16">
        <v>500</v>
      </c>
      <c r="C42" s="17" t="s">
        <v>13</v>
      </c>
      <c r="D42" s="18" t="s">
        <v>47</v>
      </c>
      <c r="E42" s="25">
        <v>143</v>
      </c>
      <c r="F42" s="20">
        <f t="shared" si="1"/>
        <v>71500</v>
      </c>
      <c r="G42" s="21"/>
      <c r="H42" s="22"/>
      <c r="I42" s="23"/>
    </row>
    <row r="43" spans="1:9" ht="31.5" customHeight="1">
      <c r="A43" s="15">
        <f t="shared" si="0"/>
        <v>35</v>
      </c>
      <c r="B43" s="16">
        <v>50</v>
      </c>
      <c r="C43" s="17" t="s">
        <v>13</v>
      </c>
      <c r="D43" s="32" t="s">
        <v>48</v>
      </c>
      <c r="E43" s="25">
        <v>1960</v>
      </c>
      <c r="F43" s="20">
        <f t="shared" si="1"/>
        <v>98000</v>
      </c>
      <c r="G43" s="21"/>
      <c r="H43" s="22"/>
      <c r="I43" s="23"/>
    </row>
    <row r="44" spans="1:9" ht="37.5" customHeight="1">
      <c r="A44" s="15">
        <f t="shared" si="0"/>
        <v>36</v>
      </c>
      <c r="B44" s="16">
        <v>50</v>
      </c>
      <c r="C44" s="17" t="s">
        <v>13</v>
      </c>
      <c r="D44" s="32" t="s">
        <v>49</v>
      </c>
      <c r="E44" s="25">
        <v>1960</v>
      </c>
      <c r="F44" s="20">
        <f t="shared" si="1"/>
        <v>98000</v>
      </c>
      <c r="G44" s="21"/>
      <c r="H44" s="22"/>
      <c r="I44" s="23"/>
    </row>
    <row r="45" spans="1:9" ht="114.75" customHeight="1">
      <c r="A45" s="15">
        <f t="shared" si="0"/>
        <v>37</v>
      </c>
      <c r="B45" s="34">
        <v>325</v>
      </c>
      <c r="C45" s="27" t="s">
        <v>50</v>
      </c>
      <c r="D45" s="26" t="s">
        <v>51</v>
      </c>
      <c r="E45" s="28">
        <v>1200</v>
      </c>
      <c r="F45" s="20">
        <f t="shared" si="1"/>
        <v>390000</v>
      </c>
      <c r="G45" s="21"/>
      <c r="H45" s="22"/>
      <c r="I45" s="23"/>
    </row>
    <row r="46" spans="1:9" ht="29.25" customHeight="1">
      <c r="A46" s="15">
        <f t="shared" si="0"/>
        <v>38</v>
      </c>
      <c r="B46" s="34">
        <v>2500</v>
      </c>
      <c r="C46" s="27" t="s">
        <v>52</v>
      </c>
      <c r="D46" s="26" t="s">
        <v>53</v>
      </c>
      <c r="E46" s="28">
        <v>8.5</v>
      </c>
      <c r="F46" s="20">
        <f t="shared" si="1"/>
        <v>21250</v>
      </c>
      <c r="G46" s="21"/>
      <c r="H46" s="22"/>
      <c r="I46" s="23"/>
    </row>
    <row r="47" spans="1:9" ht="14.25">
      <c r="A47" s="35"/>
      <c r="B47" s="35"/>
      <c r="C47" s="35"/>
      <c r="D47" s="36" t="s">
        <v>54</v>
      </c>
      <c r="E47" s="23"/>
      <c r="F47" s="37">
        <f>SUM(F9:F46)</f>
        <v>2158263.7600000007</v>
      </c>
      <c r="G47" s="38"/>
      <c r="H47" s="23"/>
      <c r="I47" s="23"/>
    </row>
    <row r="48" spans="1:9" ht="16.5" customHeight="1">
      <c r="A48" s="39"/>
      <c r="B48" s="39"/>
      <c r="C48" s="39"/>
      <c r="D48" s="40" t="s">
        <v>55</v>
      </c>
      <c r="E48" s="41"/>
      <c r="F48" s="42"/>
      <c r="G48" s="42"/>
      <c r="H48" s="42"/>
      <c r="I48" s="42"/>
    </row>
    <row r="49" spans="1:9" ht="12.75">
      <c r="A49" s="14"/>
      <c r="B49" s="14"/>
      <c r="C49" s="14"/>
      <c r="D49" s="14"/>
      <c r="E49" s="43" t="s">
        <v>56</v>
      </c>
      <c r="F49" s="43"/>
      <c r="G49" s="43"/>
      <c r="H49" s="14"/>
      <c r="I49" s="14"/>
    </row>
    <row r="51" spans="1:9" ht="31.5" customHeight="1">
      <c r="A51" s="44" t="s">
        <v>57</v>
      </c>
      <c r="B51" s="44"/>
      <c r="C51" s="44"/>
      <c r="D51" s="44"/>
      <c r="E51" s="44"/>
      <c r="F51" s="44"/>
      <c r="G51" s="44"/>
      <c r="H51" s="44"/>
      <c r="I51" s="44"/>
    </row>
    <row r="52" spans="1:9" ht="38.25" customHeight="1">
      <c r="A52" s="45" t="s">
        <v>58</v>
      </c>
      <c r="B52" s="45"/>
      <c r="C52" s="45"/>
      <c r="D52" s="45"/>
      <c r="E52" s="45"/>
      <c r="F52" s="45"/>
      <c r="G52" s="45"/>
      <c r="H52" s="45"/>
      <c r="I52" s="45"/>
    </row>
    <row r="53" ht="12.75">
      <c r="F53" s="46"/>
    </row>
    <row r="54" spans="4:6" ht="12.75">
      <c r="D54" s="47"/>
      <c r="E54" s="47"/>
      <c r="F54" s="46"/>
    </row>
    <row r="55" spans="4:6" ht="12.75">
      <c r="D55" s="48" t="s">
        <v>59</v>
      </c>
      <c r="E55" s="48"/>
      <c r="F55" s="46"/>
    </row>
    <row r="56" ht="15.75" customHeight="1">
      <c r="F56" s="46"/>
    </row>
    <row r="57" spans="4:6" ht="15.75" customHeight="1">
      <c r="D57" s="47"/>
      <c r="E57" s="47"/>
      <c r="F57" s="46"/>
    </row>
    <row r="58" spans="4:6" ht="15.75" customHeight="1">
      <c r="D58" s="48" t="s">
        <v>60</v>
      </c>
      <c r="E58" s="48"/>
      <c r="F58" s="46"/>
    </row>
    <row r="59" ht="15.75" customHeight="1">
      <c r="F59" s="46"/>
    </row>
    <row r="60" spans="4:6" ht="15.75" customHeight="1">
      <c r="D60" s="47"/>
      <c r="E60" s="47"/>
      <c r="F60" s="46"/>
    </row>
    <row r="61" spans="4:6" ht="15.75" customHeight="1">
      <c r="D61" s="48" t="s">
        <v>61</v>
      </c>
      <c r="E61" s="48"/>
      <c r="F61" s="46"/>
    </row>
    <row r="62" ht="15.75" customHeight="1">
      <c r="F62" s="46"/>
    </row>
    <row r="63" spans="4:6" ht="15.75" customHeight="1">
      <c r="D63" s="47"/>
      <c r="E63" s="47"/>
      <c r="F63" s="46"/>
    </row>
    <row r="64" spans="4:6" ht="15.75" customHeight="1">
      <c r="D64" s="48" t="s">
        <v>62</v>
      </c>
      <c r="E64" s="48"/>
      <c r="F64" s="46"/>
    </row>
  </sheetData>
  <sheetProtection selectLockedCells="1" selectUnlockedCells="1"/>
  <mergeCells count="8">
    <mergeCell ref="A1:I1"/>
    <mergeCell ref="E49:G49"/>
    <mergeCell ref="A51:I51"/>
    <mergeCell ref="A52:I52"/>
    <mergeCell ref="D55:E55"/>
    <mergeCell ref="D58:E58"/>
    <mergeCell ref="D61:E61"/>
    <mergeCell ref="D64:E64"/>
  </mergeCells>
  <printOptions/>
  <pageMargins left="0.3597222222222222" right="0.25" top="0.7097222222222223" bottom="1.6402777777777777" header="0.5118055555555555" footer="0.5118055555555555"/>
  <pageSetup horizontalDpi="300" verticalDpi="3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40">
      <selection activeCell="B10" sqref="B10"/>
    </sheetView>
  </sheetViews>
  <sheetFormatPr defaultColWidth="9.140625" defaultRowHeight="12.75"/>
  <cols>
    <col min="1" max="1" width="6.140625" style="49" customWidth="1"/>
    <col min="2" max="2" width="8.421875" style="49" customWidth="1"/>
    <col min="3" max="3" width="11.57421875" style="49" customWidth="1"/>
    <col min="4" max="4" width="35.140625" style="49" customWidth="1"/>
    <col min="5" max="5" width="12.00390625" style="49" customWidth="1"/>
    <col min="6" max="6" width="12.8515625" style="49" customWidth="1"/>
    <col min="7" max="16384" width="9.140625" style="49" customWidth="1"/>
  </cols>
  <sheetData>
    <row r="3" spans="1:6" ht="25.5">
      <c r="A3" s="50" t="s">
        <v>63</v>
      </c>
      <c r="B3" s="50"/>
      <c r="C3" s="50"/>
      <c r="D3" s="50"/>
      <c r="E3" s="50"/>
      <c r="F3" s="50"/>
    </row>
    <row r="5" spans="1:4" ht="14.25">
      <c r="A5" s="1"/>
      <c r="B5" s="1"/>
      <c r="C5" s="1"/>
      <c r="D5" s="3"/>
    </row>
    <row r="6" spans="1:4" ht="14.25">
      <c r="A6" s="49" t="s">
        <v>1</v>
      </c>
      <c r="B6" s="3"/>
      <c r="C6" s="3"/>
      <c r="D6" s="3"/>
    </row>
    <row r="7" spans="1:3" ht="14.25">
      <c r="A7" s="4" t="s">
        <v>2</v>
      </c>
      <c r="B7" s="3"/>
      <c r="C7" s="3"/>
    </row>
    <row r="9" spans="1:7" ht="37.5" customHeight="1">
      <c r="A9" s="51" t="s">
        <v>3</v>
      </c>
      <c r="B9" s="51" t="s">
        <v>4</v>
      </c>
      <c r="C9" s="51" t="s">
        <v>5</v>
      </c>
      <c r="D9" s="52" t="s">
        <v>6</v>
      </c>
      <c r="E9" s="53" t="s">
        <v>64</v>
      </c>
      <c r="F9" s="53" t="s">
        <v>65</v>
      </c>
      <c r="G9" s="54"/>
    </row>
    <row r="10" spans="1:7" ht="25.5" customHeight="1">
      <c r="A10" s="10"/>
      <c r="B10" s="11"/>
      <c r="C10" s="11"/>
      <c r="D10" s="49" t="s">
        <v>12</v>
      </c>
      <c r="E10" s="55"/>
      <c r="F10" s="56"/>
      <c r="G10" s="54"/>
    </row>
    <row r="11" spans="1:6" ht="39.75" customHeight="1">
      <c r="A11" s="57">
        <f aca="true" t="shared" si="0" ref="A11:A48">SUM(A10+1)</f>
        <v>1</v>
      </c>
      <c r="B11" s="16">
        <v>3450</v>
      </c>
      <c r="C11" s="17" t="s">
        <v>13</v>
      </c>
      <c r="D11" s="18" t="s">
        <v>14</v>
      </c>
      <c r="E11" s="58"/>
      <c r="F11" s="59"/>
    </row>
    <row r="12" spans="1:6" ht="31.5" customHeight="1">
      <c r="A12" s="57">
        <f t="shared" si="0"/>
        <v>2</v>
      </c>
      <c r="B12" s="16">
        <v>2587</v>
      </c>
      <c r="C12" s="17" t="s">
        <v>13</v>
      </c>
      <c r="D12" s="24" t="s">
        <v>15</v>
      </c>
      <c r="E12" s="60"/>
      <c r="F12" s="59"/>
    </row>
    <row r="13" spans="1:6" ht="31.5" customHeight="1">
      <c r="A13" s="57">
        <f t="shared" si="0"/>
        <v>3</v>
      </c>
      <c r="B13" s="16">
        <v>1500</v>
      </c>
      <c r="C13" s="17" t="s">
        <v>13</v>
      </c>
      <c r="D13" s="24" t="s">
        <v>16</v>
      </c>
      <c r="E13" s="58"/>
      <c r="F13" s="59"/>
    </row>
    <row r="14" spans="1:6" ht="32.25" customHeight="1">
      <c r="A14" s="57">
        <f t="shared" si="0"/>
        <v>4</v>
      </c>
      <c r="B14" s="16">
        <v>2100</v>
      </c>
      <c r="C14" s="17" t="s">
        <v>13</v>
      </c>
      <c r="D14" s="24" t="s">
        <v>17</v>
      </c>
      <c r="E14" s="58"/>
      <c r="F14" s="58"/>
    </row>
    <row r="15" spans="1:6" ht="26.25" customHeight="1">
      <c r="A15" s="57">
        <f t="shared" si="0"/>
        <v>5</v>
      </c>
      <c r="B15" s="16">
        <v>40250</v>
      </c>
      <c r="C15" s="17" t="s">
        <v>13</v>
      </c>
      <c r="D15" s="26" t="s">
        <v>18</v>
      </c>
      <c r="E15" s="58"/>
      <c r="F15" s="58"/>
    </row>
    <row r="16" spans="1:6" ht="31.5" customHeight="1">
      <c r="A16" s="57">
        <f t="shared" si="0"/>
        <v>6</v>
      </c>
      <c r="B16" s="16">
        <v>61855</v>
      </c>
      <c r="C16" s="17" t="s">
        <v>13</v>
      </c>
      <c r="D16" s="26" t="s">
        <v>19</v>
      </c>
      <c r="E16" s="58"/>
      <c r="F16" s="58"/>
    </row>
    <row r="17" spans="1:6" ht="30" customHeight="1">
      <c r="A17" s="57">
        <f t="shared" si="0"/>
        <v>7</v>
      </c>
      <c r="B17" s="16">
        <v>41711</v>
      </c>
      <c r="C17" s="17" t="s">
        <v>13</v>
      </c>
      <c r="D17" s="26" t="s">
        <v>20</v>
      </c>
      <c r="E17" s="58"/>
      <c r="F17" s="58"/>
    </row>
    <row r="18" spans="1:6" ht="29.25" customHeight="1">
      <c r="A18" s="57">
        <f t="shared" si="0"/>
        <v>8</v>
      </c>
      <c r="B18" s="16">
        <v>9909</v>
      </c>
      <c r="C18" s="17" t="s">
        <v>13</v>
      </c>
      <c r="D18" s="26" t="s">
        <v>21</v>
      </c>
      <c r="E18" s="58"/>
      <c r="F18" s="58"/>
    </row>
    <row r="19" spans="1:6" ht="30" customHeight="1">
      <c r="A19" s="57">
        <f t="shared" si="0"/>
        <v>9</v>
      </c>
      <c r="B19" s="16">
        <v>10237</v>
      </c>
      <c r="C19" s="17" t="s">
        <v>13</v>
      </c>
      <c r="D19" s="26" t="s">
        <v>22</v>
      </c>
      <c r="E19" s="58"/>
      <c r="F19" s="58"/>
    </row>
    <row r="20" spans="1:6" ht="31.5" customHeight="1">
      <c r="A20" s="57">
        <f t="shared" si="0"/>
        <v>10</v>
      </c>
      <c r="B20" s="16">
        <v>150</v>
      </c>
      <c r="C20" s="27" t="s">
        <v>13</v>
      </c>
      <c r="D20" s="26" t="s">
        <v>23</v>
      </c>
      <c r="E20" s="58"/>
      <c r="F20" s="58"/>
    </row>
    <row r="21" spans="1:6" ht="26.25" customHeight="1">
      <c r="A21" s="57">
        <f t="shared" si="0"/>
        <v>11</v>
      </c>
      <c r="B21" s="16">
        <v>150</v>
      </c>
      <c r="C21" s="29" t="s">
        <v>13</v>
      </c>
      <c r="D21" s="26" t="s">
        <v>24</v>
      </c>
      <c r="E21" s="58"/>
      <c r="F21" s="58"/>
    </row>
    <row r="22" spans="1:6" ht="36" customHeight="1">
      <c r="A22" s="57">
        <f t="shared" si="0"/>
        <v>12</v>
      </c>
      <c r="B22" s="16">
        <v>300</v>
      </c>
      <c r="C22" s="29" t="s">
        <v>13</v>
      </c>
      <c r="D22" s="26" t="s">
        <v>25</v>
      </c>
      <c r="E22" s="58"/>
      <c r="F22" s="58"/>
    </row>
    <row r="23" spans="1:6" ht="25.5">
      <c r="A23" s="57">
        <f t="shared" si="0"/>
        <v>13</v>
      </c>
      <c r="B23" s="16">
        <v>5000</v>
      </c>
      <c r="C23" s="27" t="s">
        <v>13</v>
      </c>
      <c r="D23" s="26" t="s">
        <v>26</v>
      </c>
      <c r="E23" s="58"/>
      <c r="F23" s="58"/>
    </row>
    <row r="24" spans="1:6" ht="25.5">
      <c r="A24" s="57">
        <f t="shared" si="0"/>
        <v>14</v>
      </c>
      <c r="B24" s="16">
        <v>1100</v>
      </c>
      <c r="C24" s="27" t="s">
        <v>13</v>
      </c>
      <c r="D24" s="26" t="s">
        <v>27</v>
      </c>
      <c r="E24" s="58"/>
      <c r="F24" s="58"/>
    </row>
    <row r="25" spans="1:6" ht="25.5">
      <c r="A25" s="57">
        <f t="shared" si="0"/>
        <v>15</v>
      </c>
      <c r="B25" s="16">
        <v>1125</v>
      </c>
      <c r="C25" s="27" t="s">
        <v>13</v>
      </c>
      <c r="D25" s="26" t="s">
        <v>28</v>
      </c>
      <c r="E25" s="58"/>
      <c r="F25" s="58"/>
    </row>
    <row r="26" spans="1:6" ht="25.5">
      <c r="A26" s="57">
        <f t="shared" si="0"/>
        <v>16</v>
      </c>
      <c r="B26" s="16">
        <v>2850</v>
      </c>
      <c r="C26" s="27" t="s">
        <v>13</v>
      </c>
      <c r="D26" s="26" t="s">
        <v>29</v>
      </c>
      <c r="E26" s="58"/>
      <c r="F26" s="58"/>
    </row>
    <row r="27" spans="1:6" ht="25.5">
      <c r="A27" s="57">
        <f t="shared" si="0"/>
        <v>17</v>
      </c>
      <c r="B27" s="16">
        <v>25</v>
      </c>
      <c r="C27" s="30" t="s">
        <v>13</v>
      </c>
      <c r="D27" s="26" t="s">
        <v>30</v>
      </c>
      <c r="E27" s="58"/>
      <c r="F27" s="58"/>
    </row>
    <row r="28" spans="1:6" ht="25.5">
      <c r="A28" s="57">
        <f t="shared" si="0"/>
        <v>18</v>
      </c>
      <c r="B28" s="16">
        <v>6</v>
      </c>
      <c r="C28" s="30" t="s">
        <v>13</v>
      </c>
      <c r="D28" s="32" t="s">
        <v>31</v>
      </c>
      <c r="E28" s="58"/>
      <c r="F28" s="58"/>
    </row>
    <row r="29" spans="1:6" ht="25.5">
      <c r="A29" s="57">
        <f t="shared" si="0"/>
        <v>19</v>
      </c>
      <c r="B29" s="16">
        <v>6</v>
      </c>
      <c r="C29" s="30" t="s">
        <v>13</v>
      </c>
      <c r="D29" s="26" t="s">
        <v>32</v>
      </c>
      <c r="E29" s="58"/>
      <c r="F29" s="58"/>
    </row>
    <row r="30" spans="1:6" ht="25.5">
      <c r="A30" s="57">
        <f t="shared" si="0"/>
        <v>20</v>
      </c>
      <c r="B30" s="16">
        <v>6</v>
      </c>
      <c r="C30" s="30" t="s">
        <v>13</v>
      </c>
      <c r="D30" s="26" t="s">
        <v>33</v>
      </c>
      <c r="E30" s="58"/>
      <c r="F30" s="58"/>
    </row>
    <row r="31" spans="1:6" ht="25.5">
      <c r="A31" s="57">
        <f t="shared" si="0"/>
        <v>21</v>
      </c>
      <c r="B31" s="16">
        <v>10</v>
      </c>
      <c r="C31" s="27" t="s">
        <v>13</v>
      </c>
      <c r="D31" s="32" t="s">
        <v>34</v>
      </c>
      <c r="E31" s="58"/>
      <c r="F31" s="58"/>
    </row>
    <row r="32" spans="1:6" ht="25.5">
      <c r="A32" s="57">
        <f t="shared" si="0"/>
        <v>22</v>
      </c>
      <c r="B32" s="16">
        <v>10</v>
      </c>
      <c r="C32" s="27" t="s">
        <v>13</v>
      </c>
      <c r="D32" s="18" t="s">
        <v>35</v>
      </c>
      <c r="E32" s="58"/>
      <c r="F32" s="58"/>
    </row>
    <row r="33" spans="1:6" ht="25.5">
      <c r="A33" s="57">
        <f t="shared" si="0"/>
        <v>23</v>
      </c>
      <c r="B33" s="16">
        <v>10</v>
      </c>
      <c r="C33" s="27" t="s">
        <v>13</v>
      </c>
      <c r="D33" s="18" t="s">
        <v>36</v>
      </c>
      <c r="E33" s="58"/>
      <c r="F33" s="58"/>
    </row>
    <row r="34" spans="1:6" ht="25.5">
      <c r="A34" s="57">
        <f t="shared" si="0"/>
        <v>24</v>
      </c>
      <c r="B34" s="16">
        <v>10</v>
      </c>
      <c r="C34" s="27" t="s">
        <v>13</v>
      </c>
      <c r="D34" s="18" t="s">
        <v>37</v>
      </c>
      <c r="E34" s="58"/>
      <c r="F34" s="58"/>
    </row>
    <row r="35" spans="1:6" ht="25.5">
      <c r="A35" s="57">
        <f t="shared" si="0"/>
        <v>25</v>
      </c>
      <c r="B35" s="16">
        <v>10</v>
      </c>
      <c r="C35" s="27" t="s">
        <v>13</v>
      </c>
      <c r="D35" s="18" t="s">
        <v>38</v>
      </c>
      <c r="E35" s="58"/>
      <c r="F35" s="58"/>
    </row>
    <row r="36" spans="1:6" ht="25.5">
      <c r="A36" s="57">
        <f t="shared" si="0"/>
        <v>26</v>
      </c>
      <c r="B36" s="16">
        <v>919</v>
      </c>
      <c r="C36" s="27" t="s">
        <v>13</v>
      </c>
      <c r="D36" s="18" t="s">
        <v>39</v>
      </c>
      <c r="E36" s="58"/>
      <c r="F36" s="58"/>
    </row>
    <row r="37" spans="1:6" ht="25.5">
      <c r="A37" s="57">
        <f t="shared" si="0"/>
        <v>27</v>
      </c>
      <c r="B37" s="16">
        <v>615</v>
      </c>
      <c r="C37" s="27" t="s">
        <v>13</v>
      </c>
      <c r="D37" s="18" t="s">
        <v>40</v>
      </c>
      <c r="E37" s="58"/>
      <c r="F37" s="58"/>
    </row>
    <row r="38" spans="1:6" ht="25.5">
      <c r="A38" s="57">
        <f t="shared" si="0"/>
        <v>28</v>
      </c>
      <c r="B38" s="16">
        <v>1138</v>
      </c>
      <c r="C38" s="29" t="s">
        <v>13</v>
      </c>
      <c r="D38" s="18" t="s">
        <v>41</v>
      </c>
      <c r="E38" s="58"/>
      <c r="F38" s="58"/>
    </row>
    <row r="39" spans="1:6" ht="25.5">
      <c r="A39" s="57">
        <f t="shared" si="0"/>
        <v>29</v>
      </c>
      <c r="B39" s="16">
        <v>465</v>
      </c>
      <c r="C39" s="27" t="s">
        <v>13</v>
      </c>
      <c r="D39" s="32" t="s">
        <v>42</v>
      </c>
      <c r="E39" s="58"/>
      <c r="F39" s="58"/>
    </row>
    <row r="40" spans="1:6" ht="25.5">
      <c r="A40" s="57">
        <f t="shared" si="0"/>
        <v>30</v>
      </c>
      <c r="B40" s="16">
        <v>200</v>
      </c>
      <c r="C40" s="27" t="s">
        <v>13</v>
      </c>
      <c r="D40" s="18" t="s">
        <v>43</v>
      </c>
      <c r="E40" s="58"/>
      <c r="F40" s="58"/>
    </row>
    <row r="41" spans="1:6" ht="14.25">
      <c r="A41" s="57">
        <f t="shared" si="0"/>
        <v>31</v>
      </c>
      <c r="B41" s="16">
        <v>162</v>
      </c>
      <c r="C41" s="27" t="s">
        <v>13</v>
      </c>
      <c r="D41" s="33" t="s">
        <v>44</v>
      </c>
      <c r="E41" s="58"/>
      <c r="F41" s="58"/>
    </row>
    <row r="42" spans="1:6" ht="25.5">
      <c r="A42" s="57">
        <f t="shared" si="0"/>
        <v>32</v>
      </c>
      <c r="B42" s="16">
        <v>25</v>
      </c>
      <c r="C42" s="27" t="s">
        <v>13</v>
      </c>
      <c r="D42" s="18" t="s">
        <v>45</v>
      </c>
      <c r="E42" s="58"/>
      <c r="F42" s="58"/>
    </row>
    <row r="43" spans="1:6" ht="36.75">
      <c r="A43" s="57">
        <f t="shared" si="0"/>
        <v>33</v>
      </c>
      <c r="B43" s="16">
        <v>25</v>
      </c>
      <c r="C43" s="27" t="s">
        <v>13</v>
      </c>
      <c r="D43" s="32" t="s">
        <v>46</v>
      </c>
      <c r="E43" s="58"/>
      <c r="F43" s="58"/>
    </row>
    <row r="44" spans="1:6" ht="36.75">
      <c r="A44" s="57">
        <f t="shared" si="0"/>
        <v>34</v>
      </c>
      <c r="B44" s="16">
        <v>500</v>
      </c>
      <c r="C44" s="17" t="s">
        <v>13</v>
      </c>
      <c r="D44" s="18" t="s">
        <v>47</v>
      </c>
      <c r="E44" s="58"/>
      <c r="F44" s="58"/>
    </row>
    <row r="45" spans="1:6" ht="25.5">
      <c r="A45" s="57">
        <f t="shared" si="0"/>
        <v>35</v>
      </c>
      <c r="B45" s="16">
        <v>50</v>
      </c>
      <c r="C45" s="17" t="s">
        <v>13</v>
      </c>
      <c r="D45" s="32" t="s">
        <v>48</v>
      </c>
      <c r="E45" s="58"/>
      <c r="F45" s="58"/>
    </row>
    <row r="46" spans="1:6" ht="25.5">
      <c r="A46" s="57">
        <f t="shared" si="0"/>
        <v>36</v>
      </c>
      <c r="B46" s="16">
        <v>50</v>
      </c>
      <c r="C46" s="17" t="s">
        <v>13</v>
      </c>
      <c r="D46" s="32" t="s">
        <v>49</v>
      </c>
      <c r="E46" s="58"/>
      <c r="F46" s="58"/>
    </row>
    <row r="47" spans="1:6" ht="104.25">
      <c r="A47" s="57">
        <f t="shared" si="0"/>
        <v>37</v>
      </c>
      <c r="B47" s="34">
        <v>325</v>
      </c>
      <c r="C47" s="27" t="s">
        <v>50</v>
      </c>
      <c r="D47" s="26" t="s">
        <v>51</v>
      </c>
      <c r="E47" s="58"/>
      <c r="F47" s="58"/>
    </row>
    <row r="48" spans="1:6" ht="25.5">
      <c r="A48" s="57">
        <f t="shared" si="0"/>
        <v>38</v>
      </c>
      <c r="B48" s="34">
        <v>2500</v>
      </c>
      <c r="C48" s="27" t="s">
        <v>52</v>
      </c>
      <c r="D48" s="26" t="s">
        <v>53</v>
      </c>
      <c r="E48" s="58"/>
      <c r="F48" s="58"/>
    </row>
  </sheetData>
  <sheetProtection selectLockedCells="1" selectUnlockedCells="1"/>
  <mergeCells count="1">
    <mergeCell ref="A3:F3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laptop</dc:creator>
  <cp:keywords/>
  <dc:description/>
  <cp:lastModifiedBy/>
  <cp:lastPrinted>2019-07-25T17:32:35Z</cp:lastPrinted>
  <dcterms:created xsi:type="dcterms:W3CDTF">2019-05-25T03:28:12Z</dcterms:created>
  <dcterms:modified xsi:type="dcterms:W3CDTF">2019-07-25T17:40:53Z</dcterms:modified>
  <cp:category/>
  <cp:version/>
  <cp:contentType/>
  <cp:contentStatus/>
  <cp:revision>3</cp:revision>
</cp:coreProperties>
</file>