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Price Schedule" sheetId="1" r:id="rId1"/>
    <sheet name="Technical Specification" sheetId="2" r:id="rId2"/>
  </sheets>
  <definedNames/>
  <calcPr fullCalcOnLoad="1"/>
</workbook>
</file>

<file path=xl/sharedStrings.xml><?xml version="1.0" encoding="utf-8"?>
<sst xmlns="http://schemas.openxmlformats.org/spreadsheetml/2006/main" count="208" uniqueCount="70">
  <si>
    <t>PRICE SCHEDULE</t>
  </si>
  <si>
    <r>
      <rPr>
        <sz val="10"/>
        <color indexed="10"/>
        <rFont val="Arial Narrow"/>
        <family val="2"/>
      </rPr>
      <t>PROJECT TITLE: ACQUISITION OF SUTURES (3</t>
    </r>
    <r>
      <rPr>
        <vertAlign val="superscript"/>
        <sz val="10"/>
        <color indexed="10"/>
        <rFont val="Arial Narrow"/>
        <family val="2"/>
      </rPr>
      <t>rd</t>
    </r>
    <r>
      <rPr>
        <sz val="10"/>
        <color indexed="10"/>
        <rFont val="Arial Narrow"/>
        <family val="2"/>
      </rPr>
      <t xml:space="preserve"> &amp; 4</t>
    </r>
    <r>
      <rPr>
        <vertAlign val="superscript"/>
        <sz val="10"/>
        <color indexed="10"/>
        <rFont val="Arial Narrow"/>
        <family val="2"/>
      </rPr>
      <t>th</t>
    </r>
    <r>
      <rPr>
        <sz val="10"/>
        <color indexed="10"/>
        <rFont val="Arial Narrow"/>
        <family val="2"/>
      </rPr>
      <t xml:space="preserve"> Qtr)</t>
    </r>
  </si>
  <si>
    <t>PROJECT NUMBER. : 19-078</t>
  </si>
  <si>
    <t>Item No.</t>
  </si>
  <si>
    <t>QTY</t>
  </si>
  <si>
    <t>Unit of Issue</t>
  </si>
  <si>
    <t>Description</t>
  </si>
  <si>
    <t>Unit Cost</t>
  </si>
  <si>
    <t>ABC Itemized Ceiling Price</t>
  </si>
  <si>
    <t>Brand</t>
  </si>
  <si>
    <t>Bid Unit Price</t>
  </si>
  <si>
    <t>Item Bid Price</t>
  </si>
  <si>
    <r>
      <rPr>
        <b/>
        <u val="single"/>
        <sz val="10"/>
        <rFont val="Arial Narrow"/>
        <family val="2"/>
      </rPr>
      <t>SUTURES (3</t>
    </r>
    <r>
      <rPr>
        <b/>
        <u val="single"/>
        <vertAlign val="superscript"/>
        <sz val="10"/>
        <rFont val="Arial Narrow"/>
        <family val="2"/>
      </rPr>
      <t>rd</t>
    </r>
    <r>
      <rPr>
        <b/>
        <u val="single"/>
        <sz val="10"/>
        <rFont val="Arial Narrow"/>
        <family val="2"/>
      </rPr>
      <t xml:space="preserve"> &amp; 4</t>
    </r>
    <r>
      <rPr>
        <b/>
        <u val="single"/>
        <vertAlign val="superscript"/>
        <sz val="10"/>
        <rFont val="Arial Narrow"/>
        <family val="2"/>
      </rPr>
      <t>th</t>
    </r>
    <r>
      <rPr>
        <b/>
        <u val="single"/>
        <sz val="10"/>
        <rFont val="Arial Narrow"/>
        <family val="2"/>
      </rPr>
      <t xml:space="preserve"> Qtr)</t>
    </r>
  </si>
  <si>
    <t>pcs.</t>
  </si>
  <si>
    <t>Midterm Braided Absorbable Suture Polyglactin 910 (Polyglycolide-co-l-lactid 90/10) suture with coating Polyglactin 370+ Calcium Stearate size 1 with 90cm round taper point, 1/2 circle taper needle, 37mm</t>
  </si>
  <si>
    <t xml:space="preserve">Midterm Braided Absorbable Suture Polyglactin 910 (Polyglycolide-co-l-lactid 90/10) suture with coating Polyglactin 370+ Calcium Stearate size 2.0    with 90 cm 1/2 circle 37 mm circle taper needle </t>
  </si>
  <si>
    <t>Midterm Braided Absorbable suture Polyglactin 910 (Polyglycolide-co-l-lactid 90/10) suture with coating Polyglactin 370+ Calcium Stearate size 2.0 with 90 cm 1/2 circle 26 mm circle taper needle</t>
  </si>
  <si>
    <t>Midterm Braided Absorbable suture Polyglactin 910 (Polyglycolide-co-l-lactid 90/10) suture with coating Polyglactin 370+ Calcium Stearate size 3.0 with 70 cm 1/2 circle 26 mm circle taper needle</t>
  </si>
  <si>
    <t xml:space="preserve">Midterm Braided Absorbable suture Polyglactin 910 (Polyglycolide-co-l-lactid 90/10) suture with coating Polyglactin 370+ Calcium Stearate size 4.0 with 70 cm 1/2 circle 22 mm circle taper needle </t>
  </si>
  <si>
    <t xml:space="preserve">Short term braided absorbable suture Polyglactin 910 (Polyglycolide-co-l-lactid 90/10) suture with coating Polyglactin 370+ Calcium Stearate size 2.0  with 90 cm 37 mm circle taper needle </t>
  </si>
  <si>
    <t xml:space="preserve">Silk 2/0 cutting needle braided, coated non-absorbable surgical suture black 45 cm-90 cm 3/8c 24 mm cutting needle </t>
  </si>
  <si>
    <t xml:space="preserve">Silk 3/0 cutting needle braided, coated non-absorbable surgical suture black 45 cm-75 cm 3/8c 19 mm cutting needle </t>
  </si>
  <si>
    <t>Silk 3/0 cutting needle braided,coated non-absorbable surgical suture black 75 cm-90 cm 3/8c 24 mm cutting needle</t>
  </si>
  <si>
    <t xml:space="preserve">Silk 4/0 cutting needle braided, coated non-absorbable surgical suture black 45 cm-60 cm 3/8c 19 mm cutting needle </t>
  </si>
  <si>
    <t>Monofilament 0 Absorbable synthetic extra long term Poly-4-hydroxybutarate, 40s, 90 cm</t>
  </si>
  <si>
    <t>Absorbable Poly (glycolide co-l-lactide 90/10 Polyglactin 910 2/0 37s, 90 cm</t>
  </si>
  <si>
    <t xml:space="preserve">Nylon 4/0 polyamide monofilament non absorbable surgical suture,black 75cm-90 cm,16 mm 3/8 circle cutting needle </t>
  </si>
  <si>
    <t>Silk 1 sutupack braided coated non absorbable surgical suture black 15x60 cm</t>
  </si>
  <si>
    <t>Silk 2/0 sutupack braided coated non-absorbable surgical suture black 15x60 cm</t>
  </si>
  <si>
    <t>Silk 2/0 with round needle braided coated Non-absorbable surgical suture black 75 cm 1/2c 37mm- 40mm round needle taper</t>
  </si>
  <si>
    <t>Silk 3/0 sutupack braided  coated non-absorbable surgical suture black 15x60 cm</t>
  </si>
  <si>
    <t xml:space="preserve">Silk 3/0 with round needle braided coated Non-absorbable surgical suture black 75 cm 1/2 circle 26 mm round needle </t>
  </si>
  <si>
    <t xml:space="preserve">Silk 4/0 with round needle braided coated Non-absorbable surgical suture black 75 cm 1/2 circle 22 mm-26 mm round needle </t>
  </si>
  <si>
    <t xml:space="preserve">Silk 6/0 braided non absorbable suture 45-75 cm with 10-12 mm 3/8c cutting needle </t>
  </si>
  <si>
    <t>Silk 4/0 sutupack braided coated non-absorbable surgical suture black 15x60 cm</t>
  </si>
  <si>
    <t xml:space="preserve">Suture Silk Atraumatic 5-0 75 cm round needle </t>
  </si>
  <si>
    <t xml:space="preserve">Suture Silk Atraumatic 6-0 75 cm round needle </t>
  </si>
  <si>
    <t xml:space="preserve">Suture Silk Atraumatic 1-0 75 cm cutting needle </t>
  </si>
  <si>
    <t xml:space="preserve">Nylon 5/0 polyamide monofilament non absorbable surgical suture, black 75 cm-90 cm, 16mm 3/8 circle cutting needle </t>
  </si>
  <si>
    <t xml:space="preserve">Nylon 6/0 polyamide monifilament non absorbable surgical suture,45cm-60cm 6-12 mm 3/8 cutting needle </t>
  </si>
  <si>
    <t>Nylon 10/0 monofilament non absorbable suture 30 cm w/ 6-12 mm 3/8c double armed spatula needle</t>
  </si>
  <si>
    <t>Polyglycolic acid 4/0 braided coated, absorbable surgical suture, violet 75-90 cm 22mm-26mm ½ circle round needle</t>
  </si>
  <si>
    <t xml:space="preserve">Polyglycolic acid 5/0 braided coated,absorbable surgical suture, violet 75-90 cm 17mm-26mm 1/2 circle round needle taper </t>
  </si>
  <si>
    <t xml:space="preserve">Polyglycolic acid 6/0 acid suture absorbable braided suture 30 cm with 6-10 mm 1/4c spatula  needle double armed </t>
  </si>
  <si>
    <t>Polyglycolic acid 7/0 absorbable braided suture 45 cm with 5.5 -10 mm 3/8c spatula needle double armed</t>
  </si>
  <si>
    <t>Polypropylene suture 1-0  blue monofilament with round needle</t>
  </si>
  <si>
    <t xml:space="preserve">Polypropylene suture 2/0 blue monofilament 1/2c 75 cm-90 cm 26 mm with round needle </t>
  </si>
  <si>
    <t xml:space="preserve">Polypropylene suture 4-0 blue monofilament 1/2c 90 cm 26 mm with round needle double armed </t>
  </si>
  <si>
    <t>Monofilament glyconate coated 4/0 DS19 70 cm</t>
  </si>
  <si>
    <t>Polyglycolic Acid 4/0  cutting needle 1/2c 24 mm 70 cm</t>
  </si>
  <si>
    <t xml:space="preserve">Polypropylene blue 9/0 blue monofilament 15 cm w/ 6.5 mm 3/8c spatula reverse double armed </t>
  </si>
  <si>
    <t xml:space="preserve">Polypropylene  6/0 blue acid suture blue monofilament 40-75 cm with 9-13 mm 3/8c taper needle double armed </t>
  </si>
  <si>
    <t xml:space="preserve">Polypropylene blue 6/0 suture monofilament 75 cm with 13 mm 1/2c taper needle double armed </t>
  </si>
  <si>
    <t>Surgical suture 1 with 1/2c round needle 40 mm 90 cm</t>
  </si>
  <si>
    <t>Surgical suture 2/0 with 1/2c round needle 37 mm 90 cm</t>
  </si>
  <si>
    <t xml:space="preserve">Surgical suture 3/0 with 1/2c round needle 26 mm 70 cm </t>
  </si>
  <si>
    <t xml:space="preserve">Polyglycolic acid 2-0 round FR 1/2 circle 26 mm 70 cm </t>
  </si>
  <si>
    <t xml:space="preserve">Polyglycolic acid 1-0  round FR 1/2 circle 37 mm- 40 mm 70 cm </t>
  </si>
  <si>
    <t>ABC</t>
  </si>
  <si>
    <t>(Please indicate the brand name)</t>
  </si>
  <si>
    <t>TOTAL BID AMOUNT</t>
  </si>
  <si>
    <t xml:space="preserve">     Total amount in words ___________________________________________________________ Required Delivery Schedule _________________ Enclosed herewith is the required Bid Security in the amount of _____________________________ (P______________), in the form of _________ pursuant to the conditions of instructions to bidders.</t>
  </si>
  <si>
    <t xml:space="preserve">      In case of award, I/we shall deliver the above-mentioned commodities within the delivery date/schedule as specified in the same invitation or relevant Supplemental/Bid Bulletin (s) issued by the QCGH-BAC-GOODS for the purpose.</t>
  </si>
  <si>
    <t>Signature of Bidder/Proprietor over Printed Name</t>
  </si>
  <si>
    <t>Name of Company &amp; TIN</t>
  </si>
  <si>
    <t>Complete Address</t>
  </si>
  <si>
    <t>E-mail Address &amp; Tel. No(s)</t>
  </si>
  <si>
    <t>COMPLIANCE TO TECHNICAL SPECIFICATION</t>
  </si>
  <si>
    <t>COMPLY</t>
  </si>
  <si>
    <t>NOT COMPLY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</si>
</sst>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#,##0;[Red]#,##0"/>
    <numFmt numFmtId="166" formatCode="#,##0.00;[Red]#,##0.00"/>
  </numFmts>
  <fonts count="54">
    <font>
      <sz val="10"/>
      <name val="Arial"/>
      <family val="2"/>
    </font>
    <font>
      <sz val="10"/>
      <name val="Arial Narrow"/>
      <family val="2"/>
    </font>
    <font>
      <b/>
      <sz val="30"/>
      <name val="Arial Narrow"/>
      <family val="2"/>
    </font>
    <font>
      <sz val="10"/>
      <color indexed="10"/>
      <name val="Arial Narrow"/>
      <family val="2"/>
    </font>
    <font>
      <vertAlign val="superscript"/>
      <sz val="10"/>
      <color indexed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color indexed="10"/>
      <name val="Arial Narrow"/>
      <family val="2"/>
    </font>
    <font>
      <b/>
      <u val="single"/>
      <sz val="10"/>
      <name val="Arial Narrow"/>
      <family val="2"/>
    </font>
    <font>
      <b/>
      <u val="single"/>
      <vertAlign val="superscript"/>
      <sz val="10"/>
      <name val="Arial Narrow"/>
      <family val="2"/>
    </font>
    <font>
      <sz val="10"/>
      <color indexed="63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63"/>
      <name val="Arial NARROW"/>
      <family val="2"/>
    </font>
    <font>
      <b/>
      <sz val="20"/>
      <name val="Arial Narrow"/>
      <family val="2"/>
    </font>
    <font>
      <sz val="10"/>
      <color indexed="6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4" fontId="0" fillId="0" borderId="0" applyBorder="0" applyProtection="0">
      <alignment/>
    </xf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1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164" fontId="6" fillId="0" borderId="12" xfId="44" applyFont="1" applyFill="1" applyBorder="1" applyAlignment="1" applyProtection="1">
      <alignment horizontal="center" vertical="top"/>
      <protection/>
    </xf>
    <xf numFmtId="0" fontId="8" fillId="0" borderId="12" xfId="0" applyFont="1" applyBorder="1" applyAlignment="1">
      <alignment vertical="top"/>
    </xf>
    <xf numFmtId="164" fontId="10" fillId="0" borderId="12" xfId="42" applyNumberFormat="1" applyFont="1" applyFill="1" applyBorder="1" applyAlignment="1" applyProtection="1">
      <alignment horizontal="center" vertical="top"/>
      <protection/>
    </xf>
    <xf numFmtId="0" fontId="11" fillId="0" borderId="12" xfId="0" applyFont="1" applyBorder="1" applyAlignment="1">
      <alignment vertical="top"/>
    </xf>
    <xf numFmtId="0" fontId="11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/>
    </xf>
    <xf numFmtId="0" fontId="12" fillId="0" borderId="13" xfId="0" applyFont="1" applyFill="1" applyBorder="1" applyAlignment="1">
      <alignment horizontal="center" vertical="top"/>
    </xf>
    <xf numFmtId="0" fontId="11" fillId="0" borderId="13" xfId="0" applyFont="1" applyBorder="1" applyAlignment="1">
      <alignment horizontal="left" vertical="top" wrapText="1"/>
    </xf>
    <xf numFmtId="164" fontId="12" fillId="0" borderId="13" xfId="42" applyFont="1" applyFill="1" applyBorder="1" applyAlignment="1" applyProtection="1">
      <alignment horizontal="center" vertical="top" wrapText="1"/>
      <protection/>
    </xf>
    <xf numFmtId="4" fontId="11" fillId="0" borderId="13" xfId="0" applyNumberFormat="1" applyFont="1" applyBorder="1" applyAlignment="1">
      <alignment horizontal="right" vertical="top"/>
    </xf>
    <xf numFmtId="164" fontId="10" fillId="0" borderId="12" xfId="42" applyNumberFormat="1" applyFont="1" applyFill="1" applyBorder="1" applyAlignment="1" applyProtection="1">
      <alignment horizontal="center" vertical="top"/>
      <protection/>
    </xf>
    <xf numFmtId="0" fontId="11" fillId="0" borderId="12" xfId="0" applyFont="1" applyBorder="1" applyAlignment="1">
      <alignment vertical="top"/>
    </xf>
    <xf numFmtId="164" fontId="12" fillId="0" borderId="13" xfId="42" applyFont="1" applyFill="1" applyBorder="1" applyAlignment="1" applyProtection="1">
      <alignment vertical="top"/>
      <protection/>
    </xf>
    <xf numFmtId="164" fontId="12" fillId="0" borderId="13" xfId="44" applyFont="1" applyFill="1" applyBorder="1" applyAlignment="1" applyProtection="1">
      <alignment horizontal="center" vertical="top" wrapText="1"/>
      <protection/>
    </xf>
    <xf numFmtId="164" fontId="12" fillId="0" borderId="13" xfId="44" applyFont="1" applyFill="1" applyBorder="1" applyAlignment="1" applyProtection="1">
      <alignment horizontal="center" vertical="top"/>
      <protection/>
    </xf>
    <xf numFmtId="0" fontId="11" fillId="0" borderId="13" xfId="0" applyFont="1" applyBorder="1" applyAlignment="1">
      <alignment vertical="top" wrapText="1"/>
    </xf>
    <xf numFmtId="164" fontId="12" fillId="0" borderId="13" xfId="42" applyFont="1" applyFill="1" applyBorder="1" applyAlignment="1" applyProtection="1">
      <alignment horizontal="center" vertical="top"/>
      <protection/>
    </xf>
    <xf numFmtId="0" fontId="12" fillId="0" borderId="13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/>
    </xf>
    <xf numFmtId="0" fontId="11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right" vertical="top"/>
    </xf>
    <xf numFmtId="164" fontId="13" fillId="0" borderId="12" xfId="0" applyNumberFormat="1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/>
    </xf>
    <xf numFmtId="165" fontId="1" fillId="0" borderId="14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166" fontId="1" fillId="0" borderId="0" xfId="0" applyNumberFormat="1" applyFont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0" xfId="0" applyFont="1" applyAlignment="1">
      <alignment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164" fontId="1" fillId="0" borderId="12" xfId="0" applyNumberFormat="1" applyFont="1" applyBorder="1" applyAlignment="1">
      <alignment vertical="top"/>
    </xf>
    <xf numFmtId="164" fontId="15" fillId="0" borderId="12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/>
    </xf>
    <xf numFmtId="166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6" fillId="0" borderId="12" xfId="0" applyFont="1" applyBorder="1" applyAlignment="1">
      <alignment horizontal="right" vertical="top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43">
      <selection activeCell="B8" sqref="B8"/>
    </sheetView>
  </sheetViews>
  <sheetFormatPr defaultColWidth="9.140625" defaultRowHeight="12.75"/>
  <cols>
    <col min="1" max="1" width="6.140625" style="1" customWidth="1"/>
    <col min="2" max="2" width="8.28125" style="1" customWidth="1"/>
    <col min="3" max="3" width="11.57421875" style="1" customWidth="1"/>
    <col min="4" max="4" width="35.140625" style="1" customWidth="1"/>
    <col min="5" max="5" width="12.00390625" style="1" customWidth="1"/>
    <col min="6" max="6" width="12.8515625" style="1" customWidth="1"/>
    <col min="7" max="9" width="13.7109375" style="1" customWidth="1"/>
    <col min="10" max="16384" width="9.140625" style="1" customWidth="1"/>
  </cols>
  <sheetData>
    <row r="1" spans="1:9" ht="37.5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3" spans="1:4" ht="15">
      <c r="A3" t="s">
        <v>1</v>
      </c>
      <c r="B3" s="2"/>
      <c r="C3" s="2"/>
      <c r="D3" s="2"/>
    </row>
    <row r="4" spans="1:4" ht="12.75">
      <c r="A4" s="3" t="s">
        <v>2</v>
      </c>
      <c r="B4" s="2"/>
      <c r="C4" s="2"/>
      <c r="D4" s="2"/>
    </row>
    <row r="7" spans="1:10" ht="33.75" customHeight="1">
      <c r="A7" s="4" t="s">
        <v>3</v>
      </c>
      <c r="B7" s="4" t="s">
        <v>4</v>
      </c>
      <c r="C7" s="4" t="s">
        <v>5</v>
      </c>
      <c r="D7" s="5" t="s">
        <v>6</v>
      </c>
      <c r="E7" s="6" t="s">
        <v>7</v>
      </c>
      <c r="F7" s="6" t="s">
        <v>8</v>
      </c>
      <c r="G7" s="4" t="s">
        <v>9</v>
      </c>
      <c r="H7" s="4" t="s">
        <v>10</v>
      </c>
      <c r="I7" s="7" t="s">
        <v>11</v>
      </c>
      <c r="J7" s="8"/>
    </row>
    <row r="8" spans="1:9" ht="15.75" customHeight="1">
      <c r="A8" s="9"/>
      <c r="B8" s="10"/>
      <c r="C8" s="10"/>
      <c r="D8" t="s">
        <v>12</v>
      </c>
      <c r="E8" s="11"/>
      <c r="F8" s="12"/>
      <c r="G8" s="13"/>
      <c r="H8" s="14"/>
      <c r="I8" s="14"/>
    </row>
    <row r="9" spans="1:9" ht="67.5" customHeight="1">
      <c r="A9" s="15">
        <f>SUM(A8+1)</f>
        <v>1</v>
      </c>
      <c r="B9" s="16">
        <v>912</v>
      </c>
      <c r="C9" s="17" t="s">
        <v>13</v>
      </c>
      <c r="D9" s="18" t="s">
        <v>14</v>
      </c>
      <c r="E9" s="19">
        <v>315</v>
      </c>
      <c r="F9" s="20">
        <f aca="true" t="shared" si="0" ref="F9:F52">SUM(E9*B9)</f>
        <v>287280</v>
      </c>
      <c r="G9" s="21"/>
      <c r="H9" s="22"/>
      <c r="I9" s="22"/>
    </row>
    <row r="10" spans="1:9" ht="56.25" customHeight="1">
      <c r="A10" s="15">
        <v>2</v>
      </c>
      <c r="B10" s="16">
        <v>408</v>
      </c>
      <c r="C10" s="17" t="s">
        <v>13</v>
      </c>
      <c r="D10" s="18" t="s">
        <v>15</v>
      </c>
      <c r="E10" s="23">
        <v>315</v>
      </c>
      <c r="F10" s="20">
        <f t="shared" si="0"/>
        <v>128520</v>
      </c>
      <c r="G10" s="21"/>
      <c r="H10" s="22"/>
      <c r="I10" s="22"/>
    </row>
    <row r="11" spans="1:9" ht="52.5" customHeight="1">
      <c r="A11" s="15">
        <v>3</v>
      </c>
      <c r="B11" s="16">
        <v>17</v>
      </c>
      <c r="C11" s="17" t="s">
        <v>13</v>
      </c>
      <c r="D11" s="18" t="s">
        <v>16</v>
      </c>
      <c r="E11" s="23">
        <v>315</v>
      </c>
      <c r="F11" s="20">
        <f t="shared" si="0"/>
        <v>5355</v>
      </c>
      <c r="G11" s="21"/>
      <c r="H11" s="22"/>
      <c r="I11" s="22"/>
    </row>
    <row r="12" spans="1:9" ht="59.25" customHeight="1">
      <c r="A12" s="15">
        <v>4</v>
      </c>
      <c r="B12" s="16">
        <v>200</v>
      </c>
      <c r="C12" s="17" t="s">
        <v>13</v>
      </c>
      <c r="D12" s="18" t="s">
        <v>17</v>
      </c>
      <c r="E12" s="23">
        <v>315</v>
      </c>
      <c r="F12" s="20">
        <f t="shared" si="0"/>
        <v>63000</v>
      </c>
      <c r="G12" s="21"/>
      <c r="H12" s="22"/>
      <c r="I12" s="22"/>
    </row>
    <row r="13" spans="1:9" ht="55.5" customHeight="1">
      <c r="A13" s="15">
        <v>5</v>
      </c>
      <c r="B13" s="16">
        <v>8</v>
      </c>
      <c r="C13" s="17" t="s">
        <v>13</v>
      </c>
      <c r="D13" s="18" t="s">
        <v>18</v>
      </c>
      <c r="E13" s="23">
        <v>315</v>
      </c>
      <c r="F13" s="20">
        <f t="shared" si="0"/>
        <v>2520</v>
      </c>
      <c r="G13" s="21"/>
      <c r="H13" s="22"/>
      <c r="I13" s="22"/>
    </row>
    <row r="14" spans="1:9" ht="53.25" customHeight="1">
      <c r="A14" s="15">
        <v>6</v>
      </c>
      <c r="B14" s="16">
        <v>1026</v>
      </c>
      <c r="C14" s="17" t="s">
        <v>13</v>
      </c>
      <c r="D14" s="18" t="s">
        <v>19</v>
      </c>
      <c r="E14" s="23">
        <v>325</v>
      </c>
      <c r="F14" s="20">
        <f t="shared" si="0"/>
        <v>333450</v>
      </c>
      <c r="G14" s="21"/>
      <c r="H14" s="22"/>
      <c r="I14" s="22"/>
    </row>
    <row r="15" spans="1:9" ht="48" customHeight="1">
      <c r="A15" s="15">
        <v>7</v>
      </c>
      <c r="B15" s="16">
        <v>168</v>
      </c>
      <c r="C15" s="17" t="s">
        <v>13</v>
      </c>
      <c r="D15" s="18" t="s">
        <v>20</v>
      </c>
      <c r="E15" s="23">
        <v>250</v>
      </c>
      <c r="F15" s="20">
        <f t="shared" si="0"/>
        <v>42000</v>
      </c>
      <c r="G15" s="21"/>
      <c r="H15" s="22"/>
      <c r="I15" s="22"/>
    </row>
    <row r="16" spans="1:9" ht="45.75" customHeight="1">
      <c r="A16" s="15">
        <v>8</v>
      </c>
      <c r="B16" s="16">
        <v>139</v>
      </c>
      <c r="C16" s="24" t="s">
        <v>13</v>
      </c>
      <c r="D16" s="18" t="s">
        <v>21</v>
      </c>
      <c r="E16" s="19">
        <v>250</v>
      </c>
      <c r="F16" s="20">
        <f t="shared" si="0"/>
        <v>34750</v>
      </c>
      <c r="G16" s="21"/>
      <c r="H16" s="22"/>
      <c r="I16" s="22"/>
    </row>
    <row r="17" spans="1:9" ht="48" customHeight="1">
      <c r="A17" s="15">
        <v>9</v>
      </c>
      <c r="B17" s="16">
        <v>28</v>
      </c>
      <c r="C17" s="24" t="s">
        <v>13</v>
      </c>
      <c r="D17" s="18" t="s">
        <v>22</v>
      </c>
      <c r="E17" s="19">
        <v>250</v>
      </c>
      <c r="F17" s="20">
        <f t="shared" si="0"/>
        <v>7000</v>
      </c>
      <c r="G17" s="21"/>
      <c r="H17" s="22"/>
      <c r="I17" s="22"/>
    </row>
    <row r="18" spans="1:9" ht="43.5" customHeight="1">
      <c r="A18" s="15">
        <v>10</v>
      </c>
      <c r="B18" s="16">
        <v>164</v>
      </c>
      <c r="C18" s="25" t="s">
        <v>13</v>
      </c>
      <c r="D18" s="26" t="s">
        <v>23</v>
      </c>
      <c r="E18" s="27">
        <v>250</v>
      </c>
      <c r="F18" s="20">
        <f t="shared" si="0"/>
        <v>41000</v>
      </c>
      <c r="G18" s="21"/>
      <c r="H18" s="22"/>
      <c r="I18" s="22"/>
    </row>
    <row r="19" spans="1:9" ht="36" customHeight="1">
      <c r="A19" s="15">
        <v>11</v>
      </c>
      <c r="B19" s="16">
        <v>1032</v>
      </c>
      <c r="C19" s="25" t="s">
        <v>13</v>
      </c>
      <c r="D19" s="26" t="s">
        <v>24</v>
      </c>
      <c r="E19" s="27">
        <v>815</v>
      </c>
      <c r="F19" s="20">
        <f t="shared" si="0"/>
        <v>841080</v>
      </c>
      <c r="G19" s="21"/>
      <c r="H19" s="22"/>
      <c r="I19" s="22"/>
    </row>
    <row r="20" spans="1:9" ht="39" customHeight="1">
      <c r="A20" s="15">
        <v>12</v>
      </c>
      <c r="B20" s="16">
        <v>1439</v>
      </c>
      <c r="C20" s="25" t="s">
        <v>13</v>
      </c>
      <c r="D20" s="26" t="s">
        <v>25</v>
      </c>
      <c r="E20" s="27">
        <v>372</v>
      </c>
      <c r="F20" s="20">
        <f t="shared" si="0"/>
        <v>535308</v>
      </c>
      <c r="G20" s="21"/>
      <c r="H20" s="22"/>
      <c r="I20" s="22"/>
    </row>
    <row r="21" spans="1:9" ht="42.75" customHeight="1">
      <c r="A21" s="15">
        <v>13</v>
      </c>
      <c r="B21" s="16">
        <v>30</v>
      </c>
      <c r="C21" s="25" t="s">
        <v>13</v>
      </c>
      <c r="D21" s="26" t="s">
        <v>26</v>
      </c>
      <c r="E21" s="27">
        <v>340</v>
      </c>
      <c r="F21" s="20">
        <f t="shared" si="0"/>
        <v>10200</v>
      </c>
      <c r="G21" s="21"/>
      <c r="H21" s="22"/>
      <c r="I21" s="22"/>
    </row>
    <row r="22" spans="1:9" ht="31.5" customHeight="1">
      <c r="A22" s="15">
        <v>14</v>
      </c>
      <c r="B22" s="16">
        <v>660</v>
      </c>
      <c r="C22" s="17" t="s">
        <v>13</v>
      </c>
      <c r="D22" s="28" t="s">
        <v>27</v>
      </c>
      <c r="E22" s="19">
        <v>300</v>
      </c>
      <c r="F22" s="20">
        <f t="shared" si="0"/>
        <v>198000</v>
      </c>
      <c r="G22" s="21"/>
      <c r="H22" s="22"/>
      <c r="I22" s="22"/>
    </row>
    <row r="23" spans="1:9" ht="34.5" customHeight="1">
      <c r="A23" s="15">
        <v>15</v>
      </c>
      <c r="B23" s="16">
        <v>781</v>
      </c>
      <c r="C23" s="17" t="s">
        <v>13</v>
      </c>
      <c r="D23" s="18" t="s">
        <v>28</v>
      </c>
      <c r="E23" s="23">
        <v>300</v>
      </c>
      <c r="F23" s="20">
        <f t="shared" si="0"/>
        <v>234300</v>
      </c>
      <c r="G23" s="21"/>
      <c r="H23" s="22"/>
      <c r="I23" s="22"/>
    </row>
    <row r="24" spans="1:9" ht="57" customHeight="1">
      <c r="A24" s="15">
        <v>16</v>
      </c>
      <c r="B24" s="16">
        <v>142</v>
      </c>
      <c r="C24" s="17" t="s">
        <v>13</v>
      </c>
      <c r="D24" s="18" t="s">
        <v>29</v>
      </c>
      <c r="E24" s="23">
        <v>200</v>
      </c>
      <c r="F24" s="20">
        <f t="shared" si="0"/>
        <v>28400</v>
      </c>
      <c r="G24" s="21"/>
      <c r="H24" s="22"/>
      <c r="I24" s="22"/>
    </row>
    <row r="25" spans="1:9" ht="38.25" customHeight="1">
      <c r="A25" s="15">
        <v>17</v>
      </c>
      <c r="B25" s="16">
        <v>183</v>
      </c>
      <c r="C25" s="17" t="s">
        <v>13</v>
      </c>
      <c r="D25" s="18" t="s">
        <v>30</v>
      </c>
      <c r="E25" s="23">
        <v>300</v>
      </c>
      <c r="F25" s="20">
        <f t="shared" si="0"/>
        <v>54900</v>
      </c>
      <c r="G25" s="21"/>
      <c r="H25" s="22"/>
      <c r="I25" s="22"/>
    </row>
    <row r="26" spans="1:9" ht="48.75" customHeight="1">
      <c r="A26" s="15">
        <v>18</v>
      </c>
      <c r="B26" s="16">
        <v>142</v>
      </c>
      <c r="C26" s="17" t="s">
        <v>13</v>
      </c>
      <c r="D26" s="18" t="s">
        <v>31</v>
      </c>
      <c r="E26" s="23">
        <v>200</v>
      </c>
      <c r="F26" s="20">
        <f t="shared" si="0"/>
        <v>28400</v>
      </c>
      <c r="G26" s="21"/>
      <c r="H26" s="22"/>
      <c r="I26" s="22"/>
    </row>
    <row r="27" spans="1:9" ht="45.75" customHeight="1">
      <c r="A27" s="15">
        <v>19</v>
      </c>
      <c r="B27" s="16">
        <v>30</v>
      </c>
      <c r="C27" s="17" t="s">
        <v>13</v>
      </c>
      <c r="D27" s="18" t="s">
        <v>32</v>
      </c>
      <c r="E27" s="23">
        <v>250</v>
      </c>
      <c r="F27" s="20">
        <f t="shared" si="0"/>
        <v>7500</v>
      </c>
      <c r="G27" s="21"/>
      <c r="H27" s="22"/>
      <c r="I27" s="22"/>
    </row>
    <row r="28" spans="1:9" ht="36.75" customHeight="1">
      <c r="A28" s="15">
        <v>20</v>
      </c>
      <c r="B28" s="16">
        <v>3</v>
      </c>
      <c r="C28" s="17" t="s">
        <v>13</v>
      </c>
      <c r="D28" s="18" t="s">
        <v>33</v>
      </c>
      <c r="E28" s="23">
        <v>867</v>
      </c>
      <c r="F28" s="20">
        <f t="shared" si="0"/>
        <v>2601</v>
      </c>
      <c r="G28" s="21"/>
      <c r="H28" s="22"/>
      <c r="I28" s="22"/>
    </row>
    <row r="29" spans="1:9" ht="34.5" customHeight="1">
      <c r="A29" s="15">
        <v>21</v>
      </c>
      <c r="B29" s="16">
        <v>25</v>
      </c>
      <c r="C29" s="17" t="s">
        <v>13</v>
      </c>
      <c r="D29" s="18" t="s">
        <v>34</v>
      </c>
      <c r="E29" s="23">
        <v>300</v>
      </c>
      <c r="F29" s="20">
        <f t="shared" si="0"/>
        <v>7500</v>
      </c>
      <c r="G29" s="21"/>
      <c r="H29" s="22"/>
      <c r="I29" s="22"/>
    </row>
    <row r="30" spans="1:9" ht="20.25" customHeight="1">
      <c r="A30" s="15">
        <v>22</v>
      </c>
      <c r="B30" s="16">
        <v>124</v>
      </c>
      <c r="C30" s="25" t="s">
        <v>13</v>
      </c>
      <c r="D30" s="29" t="s">
        <v>35</v>
      </c>
      <c r="E30" s="27">
        <v>250</v>
      </c>
      <c r="F30" s="20">
        <f t="shared" si="0"/>
        <v>31000</v>
      </c>
      <c r="G30" s="21"/>
      <c r="H30" s="22"/>
      <c r="I30" s="22"/>
    </row>
    <row r="31" spans="1:9" ht="20.25" customHeight="1">
      <c r="A31" s="15">
        <v>23</v>
      </c>
      <c r="B31" s="16">
        <v>124</v>
      </c>
      <c r="C31" s="24" t="s">
        <v>13</v>
      </c>
      <c r="D31" s="29" t="s">
        <v>36</v>
      </c>
      <c r="E31" s="19">
        <v>250</v>
      </c>
      <c r="F31" s="20">
        <f t="shared" si="0"/>
        <v>31000</v>
      </c>
      <c r="G31" s="21"/>
      <c r="H31" s="22"/>
      <c r="I31" s="22"/>
    </row>
    <row r="32" spans="1:9" ht="20.25" customHeight="1">
      <c r="A32" s="15">
        <v>24</v>
      </c>
      <c r="B32" s="16">
        <v>124</v>
      </c>
      <c r="C32" s="24" t="s">
        <v>13</v>
      </c>
      <c r="D32" s="29" t="s">
        <v>37</v>
      </c>
      <c r="E32" s="19">
        <v>250</v>
      </c>
      <c r="F32" s="20">
        <f t="shared" si="0"/>
        <v>31000</v>
      </c>
      <c r="G32" s="21"/>
      <c r="H32" s="22"/>
      <c r="I32" s="22"/>
    </row>
    <row r="33" spans="1:9" ht="42" customHeight="1">
      <c r="A33" s="15">
        <v>25</v>
      </c>
      <c r="B33" s="16">
        <v>60</v>
      </c>
      <c r="C33" s="24" t="s">
        <v>13</v>
      </c>
      <c r="D33" s="18" t="s">
        <v>38</v>
      </c>
      <c r="E33" s="19">
        <v>340</v>
      </c>
      <c r="F33" s="20">
        <f t="shared" si="0"/>
        <v>20400</v>
      </c>
      <c r="G33" s="21"/>
      <c r="H33" s="22"/>
      <c r="I33" s="22"/>
    </row>
    <row r="34" spans="1:9" ht="46.5" customHeight="1">
      <c r="A34" s="15">
        <v>26</v>
      </c>
      <c r="B34" s="16">
        <v>18</v>
      </c>
      <c r="C34" s="25" t="s">
        <v>13</v>
      </c>
      <c r="D34" s="26" t="s">
        <v>39</v>
      </c>
      <c r="E34" s="27">
        <v>595</v>
      </c>
      <c r="F34" s="20">
        <f t="shared" si="0"/>
        <v>10710</v>
      </c>
      <c r="G34" s="21"/>
      <c r="H34" s="22"/>
      <c r="I34" s="22"/>
    </row>
    <row r="35" spans="1:9" ht="47.25" customHeight="1">
      <c r="A35" s="15">
        <v>27</v>
      </c>
      <c r="B35" s="16">
        <v>24</v>
      </c>
      <c r="C35" s="25" t="s">
        <v>13</v>
      </c>
      <c r="D35" s="26" t="s">
        <v>40</v>
      </c>
      <c r="E35" s="27">
        <v>2345</v>
      </c>
      <c r="F35" s="20">
        <f t="shared" si="0"/>
        <v>56280</v>
      </c>
      <c r="G35" s="21"/>
      <c r="H35" s="22"/>
      <c r="I35" s="22"/>
    </row>
    <row r="36" spans="1:9" ht="47.25" customHeight="1">
      <c r="A36" s="15">
        <v>28</v>
      </c>
      <c r="B36" s="16">
        <v>30</v>
      </c>
      <c r="C36" s="25" t="s">
        <v>13</v>
      </c>
      <c r="D36" s="26" t="s">
        <v>41</v>
      </c>
      <c r="E36" s="27">
        <v>525</v>
      </c>
      <c r="F36" s="20">
        <f t="shared" si="0"/>
        <v>15750</v>
      </c>
      <c r="G36" s="21"/>
      <c r="H36" s="22"/>
      <c r="I36" s="22"/>
    </row>
    <row r="37" spans="1:9" ht="45.75" customHeight="1">
      <c r="A37" s="15">
        <v>29</v>
      </c>
      <c r="B37" s="16">
        <v>8</v>
      </c>
      <c r="C37" s="25" t="s">
        <v>13</v>
      </c>
      <c r="D37" s="26" t="s">
        <v>42</v>
      </c>
      <c r="E37" s="27">
        <v>525</v>
      </c>
      <c r="F37" s="20">
        <f t="shared" si="0"/>
        <v>4200</v>
      </c>
      <c r="G37" s="21"/>
      <c r="H37" s="22"/>
      <c r="I37" s="22"/>
    </row>
    <row r="38" spans="1:9" ht="43.5" customHeight="1">
      <c r="A38" s="15">
        <v>30</v>
      </c>
      <c r="B38" s="16">
        <v>6</v>
      </c>
      <c r="C38" s="17" t="s">
        <v>13</v>
      </c>
      <c r="D38" s="28" t="s">
        <v>43</v>
      </c>
      <c r="E38" s="19">
        <v>1260</v>
      </c>
      <c r="F38" s="20">
        <f t="shared" si="0"/>
        <v>7560</v>
      </c>
      <c r="G38" s="21"/>
      <c r="H38" s="22"/>
      <c r="I38" s="22"/>
    </row>
    <row r="39" spans="1:9" ht="44.25" customHeight="1">
      <c r="A39" s="15">
        <v>31</v>
      </c>
      <c r="B39" s="16">
        <v>3</v>
      </c>
      <c r="C39" s="17" t="s">
        <v>13</v>
      </c>
      <c r="D39" s="18" t="s">
        <v>44</v>
      </c>
      <c r="E39" s="23">
        <v>2318</v>
      </c>
      <c r="F39" s="20">
        <f t="shared" si="0"/>
        <v>6954</v>
      </c>
      <c r="G39" s="21"/>
      <c r="H39" s="22"/>
      <c r="I39" s="22"/>
    </row>
    <row r="40" spans="1:9" ht="32.25" customHeight="1">
      <c r="A40" s="15">
        <v>32</v>
      </c>
      <c r="B40" s="16">
        <v>84</v>
      </c>
      <c r="C40" s="17" t="s">
        <v>13</v>
      </c>
      <c r="D40" s="18" t="s">
        <v>45</v>
      </c>
      <c r="E40" s="23">
        <v>578</v>
      </c>
      <c r="F40" s="20">
        <f t="shared" si="0"/>
        <v>48552</v>
      </c>
      <c r="G40" s="21"/>
      <c r="H40" s="22"/>
      <c r="I40" s="22"/>
    </row>
    <row r="41" spans="1:9" ht="31.5" customHeight="1">
      <c r="A41" s="15">
        <v>33</v>
      </c>
      <c r="B41" s="16">
        <v>62</v>
      </c>
      <c r="C41" s="17" t="s">
        <v>13</v>
      </c>
      <c r="D41" s="18" t="s">
        <v>46</v>
      </c>
      <c r="E41" s="23">
        <v>578</v>
      </c>
      <c r="F41" s="20">
        <f t="shared" si="0"/>
        <v>35836</v>
      </c>
      <c r="G41" s="21"/>
      <c r="H41" s="22"/>
      <c r="I41" s="22"/>
    </row>
    <row r="42" spans="1:9" ht="29.25" customHeight="1">
      <c r="A42" s="15">
        <v>34</v>
      </c>
      <c r="B42" s="16">
        <v>20</v>
      </c>
      <c r="C42" s="17" t="s">
        <v>13</v>
      </c>
      <c r="D42" s="18" t="s">
        <v>47</v>
      </c>
      <c r="E42" s="23">
        <v>578</v>
      </c>
      <c r="F42" s="20">
        <f t="shared" si="0"/>
        <v>11560</v>
      </c>
      <c r="G42" s="21"/>
      <c r="H42" s="22"/>
      <c r="I42" s="22"/>
    </row>
    <row r="43" spans="1:9" ht="26.25" customHeight="1">
      <c r="A43" s="15">
        <v>35</v>
      </c>
      <c r="B43" s="16">
        <v>431</v>
      </c>
      <c r="C43" s="17" t="s">
        <v>13</v>
      </c>
      <c r="D43" s="29" t="s">
        <v>48</v>
      </c>
      <c r="E43" s="23">
        <v>461</v>
      </c>
      <c r="F43" s="20">
        <f t="shared" si="0"/>
        <v>198691</v>
      </c>
      <c r="G43" s="21"/>
      <c r="H43" s="22"/>
      <c r="I43" s="22"/>
    </row>
    <row r="44" spans="1:9" ht="33" customHeight="1">
      <c r="A44" s="15">
        <v>36</v>
      </c>
      <c r="B44" s="16">
        <v>86</v>
      </c>
      <c r="C44" s="17" t="s">
        <v>13</v>
      </c>
      <c r="D44" s="18" t="s">
        <v>49</v>
      </c>
      <c r="E44" s="23">
        <v>525</v>
      </c>
      <c r="F44" s="20">
        <f t="shared" si="0"/>
        <v>45150</v>
      </c>
      <c r="G44" s="21"/>
      <c r="H44" s="22"/>
      <c r="I44" s="22"/>
    </row>
    <row r="45" spans="1:9" ht="37.5" customHeight="1">
      <c r="A45" s="15">
        <v>37</v>
      </c>
      <c r="B45" s="16">
        <v>3</v>
      </c>
      <c r="C45" s="17" t="s">
        <v>13</v>
      </c>
      <c r="D45" s="18" t="s">
        <v>50</v>
      </c>
      <c r="E45" s="23">
        <v>2250</v>
      </c>
      <c r="F45" s="20">
        <f t="shared" si="0"/>
        <v>6750</v>
      </c>
      <c r="G45" s="21"/>
      <c r="H45" s="22"/>
      <c r="I45" s="22"/>
    </row>
    <row r="46" spans="1:9" ht="42" customHeight="1">
      <c r="A46" s="15">
        <v>38</v>
      </c>
      <c r="B46" s="16">
        <v>3</v>
      </c>
      <c r="C46" s="25" t="s">
        <v>13</v>
      </c>
      <c r="D46" s="18" t="s">
        <v>51</v>
      </c>
      <c r="E46" s="27">
        <v>2164</v>
      </c>
      <c r="F46" s="20">
        <f t="shared" si="0"/>
        <v>6492</v>
      </c>
      <c r="G46" s="21"/>
      <c r="H46" s="22"/>
      <c r="I46" s="22"/>
    </row>
    <row r="47" spans="1:9" ht="34.5" customHeight="1">
      <c r="A47" s="15">
        <v>39</v>
      </c>
      <c r="B47" s="16">
        <v>12</v>
      </c>
      <c r="C47" s="24" t="s">
        <v>13</v>
      </c>
      <c r="D47" s="18" t="s">
        <v>52</v>
      </c>
      <c r="E47" s="19">
        <v>995</v>
      </c>
      <c r="F47" s="20">
        <f t="shared" si="0"/>
        <v>11940</v>
      </c>
      <c r="G47" s="21"/>
      <c r="H47" s="22"/>
      <c r="I47" s="22"/>
    </row>
    <row r="48" spans="1:9" ht="30.75" customHeight="1">
      <c r="A48" s="15">
        <v>40</v>
      </c>
      <c r="B48" s="16">
        <v>1305</v>
      </c>
      <c r="C48" s="25" t="s">
        <v>13</v>
      </c>
      <c r="D48" s="26" t="s">
        <v>53</v>
      </c>
      <c r="E48" s="27">
        <v>525</v>
      </c>
      <c r="F48" s="20">
        <f t="shared" si="0"/>
        <v>685125</v>
      </c>
      <c r="G48" s="21"/>
      <c r="H48" s="22"/>
      <c r="I48" s="22"/>
    </row>
    <row r="49" spans="1:9" ht="30" customHeight="1">
      <c r="A49" s="15">
        <v>41</v>
      </c>
      <c r="B49" s="16">
        <v>64</v>
      </c>
      <c r="C49" s="25" t="s">
        <v>13</v>
      </c>
      <c r="D49" s="26" t="s">
        <v>54</v>
      </c>
      <c r="E49" s="27">
        <v>525</v>
      </c>
      <c r="F49" s="20">
        <f t="shared" si="0"/>
        <v>33600</v>
      </c>
      <c r="G49" s="21"/>
      <c r="H49" s="22"/>
      <c r="I49" s="22"/>
    </row>
    <row r="50" spans="1:9" ht="30.75" customHeight="1">
      <c r="A50" s="15">
        <v>42</v>
      </c>
      <c r="B50" s="16">
        <v>32</v>
      </c>
      <c r="C50" s="25" t="s">
        <v>13</v>
      </c>
      <c r="D50" s="26" t="s">
        <v>55</v>
      </c>
      <c r="E50" s="27">
        <v>525</v>
      </c>
      <c r="F50" s="20">
        <f t="shared" si="0"/>
        <v>16800</v>
      </c>
      <c r="G50" s="21"/>
      <c r="H50" s="22"/>
      <c r="I50" s="22"/>
    </row>
    <row r="51" spans="1:9" ht="36" customHeight="1">
      <c r="A51" s="15">
        <v>43</v>
      </c>
      <c r="B51" s="16">
        <v>26</v>
      </c>
      <c r="C51" s="25" t="s">
        <v>13</v>
      </c>
      <c r="D51" s="26" t="s">
        <v>56</v>
      </c>
      <c r="E51" s="27">
        <v>525</v>
      </c>
      <c r="F51" s="20">
        <f t="shared" si="0"/>
        <v>13650</v>
      </c>
      <c r="G51" s="21"/>
      <c r="H51" s="22"/>
      <c r="I51" s="22"/>
    </row>
    <row r="52" spans="1:9" ht="39" customHeight="1">
      <c r="A52" s="15">
        <v>44</v>
      </c>
      <c r="B52" s="16">
        <v>26</v>
      </c>
      <c r="C52" s="25" t="s">
        <v>13</v>
      </c>
      <c r="D52" s="26" t="s">
        <v>57</v>
      </c>
      <c r="E52" s="27">
        <v>525</v>
      </c>
      <c r="F52" s="20">
        <f t="shared" si="0"/>
        <v>13650</v>
      </c>
      <c r="G52" s="21"/>
      <c r="H52" s="22"/>
      <c r="I52" s="22"/>
    </row>
    <row r="53" spans="1:9" ht="12.75">
      <c r="A53" s="30"/>
      <c r="B53" s="30"/>
      <c r="C53" s="30"/>
      <c r="D53" s="31" t="s">
        <v>58</v>
      </c>
      <c r="E53" s="14"/>
      <c r="F53" s="32">
        <f>SUM(F8:F52)</f>
        <v>4235714</v>
      </c>
      <c r="G53" s="33"/>
      <c r="H53" s="14"/>
      <c r="I53" s="14"/>
    </row>
    <row r="54" spans="1:9" ht="16.5" customHeight="1">
      <c r="A54" s="34"/>
      <c r="B54" s="34"/>
      <c r="C54" s="34"/>
      <c r="D54" s="35" t="s">
        <v>59</v>
      </c>
      <c r="E54" s="36"/>
      <c r="F54" s="37"/>
      <c r="G54" s="37"/>
      <c r="H54" s="37"/>
      <c r="I54" s="37"/>
    </row>
    <row r="55" spans="1:9" ht="12.75">
      <c r="A55" s="38"/>
      <c r="B55" s="38"/>
      <c r="C55" s="38"/>
      <c r="D55" s="38"/>
      <c r="E55" s="53" t="s">
        <v>60</v>
      </c>
      <c r="F55" s="53"/>
      <c r="G55" s="53"/>
      <c r="H55" s="38"/>
      <c r="I55" s="38"/>
    </row>
    <row r="57" spans="1:9" ht="31.5" customHeight="1">
      <c r="A57" s="54" t="s">
        <v>61</v>
      </c>
      <c r="B57" s="54"/>
      <c r="C57" s="54"/>
      <c r="D57" s="54"/>
      <c r="E57" s="54"/>
      <c r="F57" s="54"/>
      <c r="G57" s="54"/>
      <c r="H57" s="54"/>
      <c r="I57" s="54"/>
    </row>
    <row r="58" spans="1:9" ht="38.25" customHeight="1">
      <c r="A58" s="55" t="s">
        <v>62</v>
      </c>
      <c r="B58" s="55"/>
      <c r="C58" s="55"/>
      <c r="D58" s="55"/>
      <c r="E58" s="55"/>
      <c r="F58" s="55"/>
      <c r="G58" s="55"/>
      <c r="H58" s="55"/>
      <c r="I58" s="55"/>
    </row>
    <row r="59" ht="12.75">
      <c r="F59" s="39"/>
    </row>
    <row r="60" spans="4:6" ht="12.75">
      <c r="D60" s="40"/>
      <c r="E60" s="40"/>
      <c r="F60" s="39"/>
    </row>
    <row r="61" spans="4:6" ht="12.75">
      <c r="D61" s="56" t="s">
        <v>63</v>
      </c>
      <c r="E61" s="56"/>
      <c r="F61" s="39"/>
    </row>
    <row r="62" ht="15.75" customHeight="1">
      <c r="F62" s="39"/>
    </row>
    <row r="63" spans="4:6" ht="15.75" customHeight="1">
      <c r="D63" s="40"/>
      <c r="E63" s="40"/>
      <c r="F63" s="39"/>
    </row>
    <row r="64" spans="4:6" ht="15.75" customHeight="1">
      <c r="D64" s="56" t="s">
        <v>64</v>
      </c>
      <c r="E64" s="56"/>
      <c r="F64" s="39"/>
    </row>
    <row r="65" ht="15.75" customHeight="1">
      <c r="F65" s="39"/>
    </row>
    <row r="66" spans="4:6" ht="15.75" customHeight="1">
      <c r="D66" s="40"/>
      <c r="E66" s="40"/>
      <c r="F66" s="39"/>
    </row>
    <row r="67" spans="4:6" ht="15.75" customHeight="1">
      <c r="D67" s="56" t="s">
        <v>65</v>
      </c>
      <c r="E67" s="56"/>
      <c r="F67" s="39"/>
    </row>
    <row r="68" ht="15.75" customHeight="1">
      <c r="F68" s="39"/>
    </row>
    <row r="69" spans="4:6" ht="15.75" customHeight="1">
      <c r="D69" s="40"/>
      <c r="E69" s="40"/>
      <c r="F69" s="39"/>
    </row>
    <row r="70" spans="4:6" ht="15.75" customHeight="1">
      <c r="D70" s="56" t="s">
        <v>66</v>
      </c>
      <c r="E70" s="56"/>
      <c r="F70" s="39"/>
    </row>
  </sheetData>
  <sheetProtection selectLockedCells="1" selectUnlockedCells="1"/>
  <mergeCells count="8">
    <mergeCell ref="D67:E67"/>
    <mergeCell ref="D70:E70"/>
    <mergeCell ref="A1:I1"/>
    <mergeCell ref="E55:G55"/>
    <mergeCell ref="A57:I57"/>
    <mergeCell ref="A58:I58"/>
    <mergeCell ref="D61:E61"/>
    <mergeCell ref="D64:E64"/>
  </mergeCells>
  <printOptions/>
  <pageMargins left="0.3597222222222222" right="0.25" top="0.7097222222222223" bottom="1.6402777777777777" header="0.5118055555555555" footer="0.5118055555555555"/>
  <pageSetup horizontalDpi="300" verticalDpi="300" orientation="portrait" paperSize="5"/>
</worksheet>
</file>

<file path=xl/worksheets/sheet2.xml><?xml version="1.0" encoding="utf-8"?>
<worksheet xmlns="http://schemas.openxmlformats.org/spreadsheetml/2006/main" xmlns:r="http://schemas.openxmlformats.org/officeDocument/2006/relationships">
  <dimension ref="A3:G54"/>
  <sheetViews>
    <sheetView zoomScalePageLayoutView="0" workbookViewId="0" topLeftCell="A42">
      <selection activeCell="A3" sqref="A3:F54"/>
    </sheetView>
  </sheetViews>
  <sheetFormatPr defaultColWidth="9.140625" defaultRowHeight="12.75"/>
  <cols>
    <col min="1" max="1" width="6.140625" style="41" customWidth="1"/>
    <col min="2" max="2" width="8.421875" style="41" customWidth="1"/>
    <col min="3" max="3" width="11.57421875" style="41" customWidth="1"/>
    <col min="4" max="4" width="35.140625" style="41" customWidth="1"/>
    <col min="5" max="5" width="12.00390625" style="41" customWidth="1"/>
    <col min="6" max="6" width="12.8515625" style="41" customWidth="1"/>
    <col min="7" max="16384" width="9.140625" style="41" customWidth="1"/>
  </cols>
  <sheetData>
    <row r="3" spans="1:6" ht="25.5">
      <c r="A3" s="57" t="s">
        <v>67</v>
      </c>
      <c r="B3" s="57"/>
      <c r="C3" s="57"/>
      <c r="D3" s="57"/>
      <c r="E3" s="57"/>
      <c r="F3" s="57"/>
    </row>
    <row r="5" spans="1:4" ht="15">
      <c r="A5" t="s">
        <v>1</v>
      </c>
      <c r="B5" s="2"/>
      <c r="C5" s="2"/>
      <c r="D5" s="2"/>
    </row>
    <row r="6" spans="1:4" ht="12.75">
      <c r="A6" s="3" t="s">
        <v>2</v>
      </c>
      <c r="B6" s="2"/>
      <c r="C6" s="2"/>
      <c r="D6" s="2"/>
    </row>
    <row r="9" spans="1:7" ht="37.5" customHeight="1">
      <c r="A9" s="42" t="s">
        <v>3</v>
      </c>
      <c r="B9" s="42" t="s">
        <v>4</v>
      </c>
      <c r="C9" s="42" t="s">
        <v>5</v>
      </c>
      <c r="D9" s="43" t="s">
        <v>6</v>
      </c>
      <c r="E9" s="44" t="s">
        <v>68</v>
      </c>
      <c r="F9" s="44" t="s">
        <v>69</v>
      </c>
      <c r="G9" s="45"/>
    </row>
    <row r="10" spans="1:7" ht="25.5" customHeight="1">
      <c r="A10" s="9"/>
      <c r="B10" s="10"/>
      <c r="C10" s="10"/>
      <c r="D10" t="s">
        <v>12</v>
      </c>
      <c r="E10" s="46"/>
      <c r="F10" s="47"/>
      <c r="G10" s="45"/>
    </row>
    <row r="11" spans="1:6" ht="66.75" customHeight="1">
      <c r="A11" s="48">
        <f aca="true" t="shared" si="0" ref="A11:A54">SUM(A10+1)</f>
        <v>1</v>
      </c>
      <c r="B11" s="16">
        <v>912</v>
      </c>
      <c r="C11" s="17" t="s">
        <v>13</v>
      </c>
      <c r="D11" s="18" t="s">
        <v>14</v>
      </c>
      <c r="E11" s="49"/>
      <c r="F11" s="50"/>
    </row>
    <row r="12" spans="1:6" ht="59.25" customHeight="1">
      <c r="A12" s="48">
        <f t="shared" si="0"/>
        <v>2</v>
      </c>
      <c r="B12" s="16">
        <v>408</v>
      </c>
      <c r="C12" s="17" t="s">
        <v>13</v>
      </c>
      <c r="D12" s="18" t="s">
        <v>15</v>
      </c>
      <c r="E12" s="51"/>
      <c r="F12" s="50"/>
    </row>
    <row r="13" spans="1:6" ht="51.75" customHeight="1">
      <c r="A13" s="48">
        <f t="shared" si="0"/>
        <v>3</v>
      </c>
      <c r="B13" s="16">
        <v>17</v>
      </c>
      <c r="C13" s="17" t="s">
        <v>13</v>
      </c>
      <c r="D13" s="18" t="s">
        <v>16</v>
      </c>
      <c r="E13" s="49"/>
      <c r="F13" s="50"/>
    </row>
    <row r="14" spans="1:6" ht="56.25" customHeight="1">
      <c r="A14" s="48">
        <f t="shared" si="0"/>
        <v>4</v>
      </c>
      <c r="B14" s="16">
        <v>200</v>
      </c>
      <c r="C14" s="17" t="s">
        <v>13</v>
      </c>
      <c r="D14" s="18" t="s">
        <v>17</v>
      </c>
      <c r="E14" s="49"/>
      <c r="F14" s="49"/>
    </row>
    <row r="15" spans="1:6" ht="52.5" customHeight="1">
      <c r="A15" s="48">
        <f t="shared" si="0"/>
        <v>5</v>
      </c>
      <c r="B15" s="16">
        <v>8</v>
      </c>
      <c r="C15" s="17" t="s">
        <v>13</v>
      </c>
      <c r="D15" s="18" t="s">
        <v>18</v>
      </c>
      <c r="E15" s="49"/>
      <c r="F15" s="49"/>
    </row>
    <row r="16" spans="1:6" ht="61.5" customHeight="1">
      <c r="A16" s="48">
        <f t="shared" si="0"/>
        <v>6</v>
      </c>
      <c r="B16" s="16">
        <v>1026</v>
      </c>
      <c r="C16" s="17" t="s">
        <v>13</v>
      </c>
      <c r="D16" s="18" t="s">
        <v>19</v>
      </c>
      <c r="E16" s="49"/>
      <c r="F16" s="49"/>
    </row>
    <row r="17" spans="1:6" ht="53.25" customHeight="1">
      <c r="A17" s="48">
        <f t="shared" si="0"/>
        <v>7</v>
      </c>
      <c r="B17" s="16">
        <v>168</v>
      </c>
      <c r="C17" s="17" t="s">
        <v>13</v>
      </c>
      <c r="D17" s="18" t="s">
        <v>20</v>
      </c>
      <c r="E17" s="49"/>
      <c r="F17" s="49"/>
    </row>
    <row r="18" spans="1:6" ht="48.75" customHeight="1">
      <c r="A18" s="48">
        <f t="shared" si="0"/>
        <v>8</v>
      </c>
      <c r="B18" s="16">
        <v>139</v>
      </c>
      <c r="C18" s="24" t="s">
        <v>13</v>
      </c>
      <c r="D18" s="18" t="s">
        <v>21</v>
      </c>
      <c r="E18" s="49"/>
      <c r="F18" s="49"/>
    </row>
    <row r="19" spans="1:6" ht="50.25" customHeight="1">
      <c r="A19" s="48">
        <f t="shared" si="0"/>
        <v>9</v>
      </c>
      <c r="B19" s="16">
        <v>28</v>
      </c>
      <c r="C19" s="24" t="s">
        <v>13</v>
      </c>
      <c r="D19" s="18" t="s">
        <v>22</v>
      </c>
      <c r="E19" s="49"/>
      <c r="F19" s="49"/>
    </row>
    <row r="20" spans="1:6" ht="64.5" customHeight="1">
      <c r="A20" s="48">
        <f t="shared" si="0"/>
        <v>10</v>
      </c>
      <c r="B20" s="16">
        <v>164</v>
      </c>
      <c r="C20" s="25" t="s">
        <v>13</v>
      </c>
      <c r="D20" s="26" t="s">
        <v>23</v>
      </c>
      <c r="E20" s="49"/>
      <c r="F20" s="49"/>
    </row>
    <row r="21" spans="1:6" ht="27.75" customHeight="1">
      <c r="A21" s="48">
        <f t="shared" si="0"/>
        <v>11</v>
      </c>
      <c r="B21" s="16">
        <v>1032</v>
      </c>
      <c r="C21" s="25" t="s">
        <v>13</v>
      </c>
      <c r="D21" s="26" t="s">
        <v>24</v>
      </c>
      <c r="E21" s="49"/>
      <c r="F21" s="49"/>
    </row>
    <row r="22" spans="1:6" ht="27.75" customHeight="1">
      <c r="A22" s="48">
        <f t="shared" si="0"/>
        <v>12</v>
      </c>
      <c r="B22" s="16">
        <v>1439</v>
      </c>
      <c r="C22" s="25" t="s">
        <v>13</v>
      </c>
      <c r="D22" s="26" t="s">
        <v>25</v>
      </c>
      <c r="E22" s="49"/>
      <c r="F22" s="49"/>
    </row>
    <row r="23" spans="1:6" ht="38.25">
      <c r="A23" s="48">
        <f t="shared" si="0"/>
        <v>13</v>
      </c>
      <c r="B23" s="16">
        <v>30</v>
      </c>
      <c r="C23" s="25" t="s">
        <v>13</v>
      </c>
      <c r="D23" s="26" t="s">
        <v>26</v>
      </c>
      <c r="E23" s="49"/>
      <c r="F23" s="49"/>
    </row>
    <row r="24" spans="1:6" ht="25.5">
      <c r="A24" s="48">
        <f t="shared" si="0"/>
        <v>14</v>
      </c>
      <c r="B24" s="16">
        <v>660</v>
      </c>
      <c r="C24" s="17" t="s">
        <v>13</v>
      </c>
      <c r="D24" s="28" t="s">
        <v>27</v>
      </c>
      <c r="E24" s="49"/>
      <c r="F24" s="49"/>
    </row>
    <row r="25" spans="1:6" ht="25.5">
      <c r="A25" s="48">
        <f t="shared" si="0"/>
        <v>15</v>
      </c>
      <c r="B25" s="16">
        <v>781</v>
      </c>
      <c r="C25" s="17" t="s">
        <v>13</v>
      </c>
      <c r="D25" s="18" t="s">
        <v>28</v>
      </c>
      <c r="E25" s="49"/>
      <c r="F25" s="49"/>
    </row>
    <row r="26" spans="1:6" ht="38.25">
      <c r="A26" s="48">
        <f t="shared" si="0"/>
        <v>16</v>
      </c>
      <c r="B26" s="16">
        <v>142</v>
      </c>
      <c r="C26" s="17" t="s">
        <v>13</v>
      </c>
      <c r="D26" s="18" t="s">
        <v>29</v>
      </c>
      <c r="E26" s="49"/>
      <c r="F26" s="49"/>
    </row>
    <row r="27" spans="1:6" ht="25.5">
      <c r="A27" s="48">
        <f t="shared" si="0"/>
        <v>17</v>
      </c>
      <c r="B27" s="16">
        <v>183</v>
      </c>
      <c r="C27" s="17" t="s">
        <v>13</v>
      </c>
      <c r="D27" s="18" t="s">
        <v>30</v>
      </c>
      <c r="E27" s="49"/>
      <c r="F27" s="49"/>
    </row>
    <row r="28" spans="1:6" ht="38.25">
      <c r="A28" s="48">
        <f t="shared" si="0"/>
        <v>18</v>
      </c>
      <c r="B28" s="16">
        <v>142</v>
      </c>
      <c r="C28" s="17" t="s">
        <v>13</v>
      </c>
      <c r="D28" s="18" t="s">
        <v>31</v>
      </c>
      <c r="E28" s="49"/>
      <c r="F28" s="49"/>
    </row>
    <row r="29" spans="1:6" ht="38.25">
      <c r="A29" s="48">
        <f t="shared" si="0"/>
        <v>19</v>
      </c>
      <c r="B29" s="16">
        <v>30</v>
      </c>
      <c r="C29" s="17" t="s">
        <v>13</v>
      </c>
      <c r="D29" s="18" t="s">
        <v>32</v>
      </c>
      <c r="E29" s="49"/>
      <c r="F29" s="49"/>
    </row>
    <row r="30" spans="1:6" ht="25.5">
      <c r="A30" s="48">
        <f t="shared" si="0"/>
        <v>20</v>
      </c>
      <c r="B30" s="16">
        <v>3</v>
      </c>
      <c r="C30" s="17" t="s">
        <v>13</v>
      </c>
      <c r="D30" s="18" t="s">
        <v>33</v>
      </c>
      <c r="E30" s="49"/>
      <c r="F30" s="49"/>
    </row>
    <row r="31" spans="1:6" ht="25.5">
      <c r="A31" s="48">
        <f t="shared" si="0"/>
        <v>21</v>
      </c>
      <c r="B31" s="16">
        <v>25</v>
      </c>
      <c r="C31" s="17" t="s">
        <v>13</v>
      </c>
      <c r="D31" s="18" t="s">
        <v>34</v>
      </c>
      <c r="E31" s="49"/>
      <c r="F31" s="49"/>
    </row>
    <row r="32" spans="1:6" ht="12.75">
      <c r="A32" s="48">
        <f t="shared" si="0"/>
        <v>22</v>
      </c>
      <c r="B32" s="16">
        <v>124</v>
      </c>
      <c r="C32" s="25" t="s">
        <v>13</v>
      </c>
      <c r="D32" s="29" t="s">
        <v>35</v>
      </c>
      <c r="E32" s="49"/>
      <c r="F32" s="49"/>
    </row>
    <row r="33" spans="1:6" ht="12.75">
      <c r="A33" s="48">
        <f t="shared" si="0"/>
        <v>23</v>
      </c>
      <c r="B33" s="16">
        <v>124</v>
      </c>
      <c r="C33" s="24" t="s">
        <v>13</v>
      </c>
      <c r="D33" s="29" t="s">
        <v>36</v>
      </c>
      <c r="E33" s="49"/>
      <c r="F33" s="49"/>
    </row>
    <row r="34" spans="1:6" ht="12.75">
      <c r="A34" s="48">
        <f t="shared" si="0"/>
        <v>24</v>
      </c>
      <c r="B34" s="16">
        <v>124</v>
      </c>
      <c r="C34" s="24" t="s">
        <v>13</v>
      </c>
      <c r="D34" s="29" t="s">
        <v>37</v>
      </c>
      <c r="E34" s="49"/>
      <c r="F34" s="49"/>
    </row>
    <row r="35" spans="1:6" ht="38.25">
      <c r="A35" s="48">
        <f t="shared" si="0"/>
        <v>25</v>
      </c>
      <c r="B35" s="16">
        <v>60</v>
      </c>
      <c r="C35" s="24" t="s">
        <v>13</v>
      </c>
      <c r="D35" s="18" t="s">
        <v>38</v>
      </c>
      <c r="E35" s="49"/>
      <c r="F35" s="49"/>
    </row>
    <row r="36" spans="1:6" ht="38.25">
      <c r="A36" s="48">
        <f t="shared" si="0"/>
        <v>26</v>
      </c>
      <c r="B36" s="16">
        <v>18</v>
      </c>
      <c r="C36" s="25" t="s">
        <v>13</v>
      </c>
      <c r="D36" s="26" t="s">
        <v>39</v>
      </c>
      <c r="E36" s="49"/>
      <c r="F36" s="49"/>
    </row>
    <row r="37" spans="1:6" ht="38.25">
      <c r="A37" s="48">
        <f t="shared" si="0"/>
        <v>27</v>
      </c>
      <c r="B37" s="16">
        <v>24</v>
      </c>
      <c r="C37" s="25" t="s">
        <v>13</v>
      </c>
      <c r="D37" s="26" t="s">
        <v>40</v>
      </c>
      <c r="E37" s="49"/>
      <c r="F37" s="49"/>
    </row>
    <row r="38" spans="1:6" ht="38.25">
      <c r="A38" s="48">
        <f t="shared" si="0"/>
        <v>28</v>
      </c>
      <c r="B38" s="16">
        <v>30</v>
      </c>
      <c r="C38" s="25" t="s">
        <v>13</v>
      </c>
      <c r="D38" s="26" t="s">
        <v>41</v>
      </c>
      <c r="E38" s="49"/>
      <c r="F38" s="49"/>
    </row>
    <row r="39" spans="1:6" ht="38.25">
      <c r="A39" s="48">
        <f t="shared" si="0"/>
        <v>29</v>
      </c>
      <c r="B39" s="16">
        <v>8</v>
      </c>
      <c r="C39" s="25" t="s">
        <v>13</v>
      </c>
      <c r="D39" s="26" t="s">
        <v>42</v>
      </c>
      <c r="E39" s="49"/>
      <c r="F39" s="49"/>
    </row>
    <row r="40" spans="1:6" ht="38.25">
      <c r="A40" s="48">
        <f t="shared" si="0"/>
        <v>30</v>
      </c>
      <c r="B40" s="16">
        <v>6</v>
      </c>
      <c r="C40" s="17" t="s">
        <v>13</v>
      </c>
      <c r="D40" s="28" t="s">
        <v>43</v>
      </c>
      <c r="E40" s="49"/>
      <c r="F40" s="49"/>
    </row>
    <row r="41" spans="1:6" ht="38.25">
      <c r="A41" s="48">
        <f t="shared" si="0"/>
        <v>31</v>
      </c>
      <c r="B41" s="16">
        <v>3</v>
      </c>
      <c r="C41" s="17" t="s">
        <v>13</v>
      </c>
      <c r="D41" s="18" t="s">
        <v>44</v>
      </c>
      <c r="E41" s="49"/>
      <c r="F41" s="49"/>
    </row>
    <row r="42" spans="1:6" ht="25.5">
      <c r="A42" s="48">
        <f t="shared" si="0"/>
        <v>32</v>
      </c>
      <c r="B42" s="16">
        <v>84</v>
      </c>
      <c r="C42" s="17" t="s">
        <v>13</v>
      </c>
      <c r="D42" s="18" t="s">
        <v>45</v>
      </c>
      <c r="E42" s="49"/>
      <c r="F42" s="49"/>
    </row>
    <row r="43" spans="1:6" ht="25.5">
      <c r="A43" s="48">
        <f t="shared" si="0"/>
        <v>33</v>
      </c>
      <c r="B43" s="16">
        <v>62</v>
      </c>
      <c r="C43" s="17" t="s">
        <v>13</v>
      </c>
      <c r="D43" s="18" t="s">
        <v>46</v>
      </c>
      <c r="E43" s="49"/>
      <c r="F43" s="49"/>
    </row>
    <row r="44" spans="1:6" ht="25.5">
      <c r="A44" s="48">
        <f t="shared" si="0"/>
        <v>34</v>
      </c>
      <c r="B44" s="16">
        <v>20</v>
      </c>
      <c r="C44" s="17" t="s">
        <v>13</v>
      </c>
      <c r="D44" s="18" t="s">
        <v>47</v>
      </c>
      <c r="E44" s="49"/>
      <c r="F44" s="49"/>
    </row>
    <row r="45" spans="1:6" ht="12.75">
      <c r="A45" s="48">
        <f t="shared" si="0"/>
        <v>35</v>
      </c>
      <c r="B45" s="16">
        <v>431</v>
      </c>
      <c r="C45" s="17" t="s">
        <v>13</v>
      </c>
      <c r="D45" s="29" t="s">
        <v>48</v>
      </c>
      <c r="E45" s="49"/>
      <c r="F45" s="49"/>
    </row>
    <row r="46" spans="1:6" ht="25.5">
      <c r="A46" s="48">
        <f t="shared" si="0"/>
        <v>36</v>
      </c>
      <c r="B46" s="16">
        <v>86</v>
      </c>
      <c r="C46" s="17" t="s">
        <v>13</v>
      </c>
      <c r="D46" s="18" t="s">
        <v>49</v>
      </c>
      <c r="E46" s="49"/>
      <c r="F46" s="49"/>
    </row>
    <row r="47" spans="1:6" ht="25.5">
      <c r="A47" s="48">
        <f t="shared" si="0"/>
        <v>37</v>
      </c>
      <c r="B47" s="16">
        <v>3</v>
      </c>
      <c r="C47" s="17" t="s">
        <v>13</v>
      </c>
      <c r="D47" s="18" t="s">
        <v>50</v>
      </c>
      <c r="E47" s="49"/>
      <c r="F47" s="49"/>
    </row>
    <row r="48" spans="1:6" ht="38.25">
      <c r="A48" s="48">
        <f t="shared" si="0"/>
        <v>38</v>
      </c>
      <c r="B48" s="16">
        <v>3</v>
      </c>
      <c r="C48" s="25" t="s">
        <v>13</v>
      </c>
      <c r="D48" s="18" t="s">
        <v>51</v>
      </c>
      <c r="E48" s="49"/>
      <c r="F48" s="49"/>
    </row>
    <row r="49" spans="1:6" ht="25.5">
      <c r="A49" s="48">
        <f t="shared" si="0"/>
        <v>39</v>
      </c>
      <c r="B49" s="16">
        <v>12</v>
      </c>
      <c r="C49" s="24" t="s">
        <v>13</v>
      </c>
      <c r="D49" s="18" t="s">
        <v>52</v>
      </c>
      <c r="E49" s="49"/>
      <c r="F49" s="49"/>
    </row>
    <row r="50" spans="1:6" ht="25.5">
      <c r="A50" s="48">
        <f t="shared" si="0"/>
        <v>40</v>
      </c>
      <c r="B50" s="16">
        <v>1305</v>
      </c>
      <c r="C50" s="25" t="s">
        <v>13</v>
      </c>
      <c r="D50" s="26" t="s">
        <v>53</v>
      </c>
      <c r="E50" s="49"/>
      <c r="F50" s="49"/>
    </row>
    <row r="51" spans="1:6" ht="25.5">
      <c r="A51" s="48">
        <f t="shared" si="0"/>
        <v>41</v>
      </c>
      <c r="B51" s="16">
        <v>64</v>
      </c>
      <c r="C51" s="25" t="s">
        <v>13</v>
      </c>
      <c r="D51" s="26" t="s">
        <v>54</v>
      </c>
      <c r="E51" s="49"/>
      <c r="F51" s="49"/>
    </row>
    <row r="52" spans="1:6" ht="25.5">
      <c r="A52" s="48">
        <f t="shared" si="0"/>
        <v>42</v>
      </c>
      <c r="B52" s="16">
        <v>32</v>
      </c>
      <c r="C52" s="25" t="s">
        <v>13</v>
      </c>
      <c r="D52" s="26" t="s">
        <v>55</v>
      </c>
      <c r="E52" s="49"/>
      <c r="F52" s="49"/>
    </row>
    <row r="53" spans="1:6" ht="25.5">
      <c r="A53" s="48">
        <f t="shared" si="0"/>
        <v>43</v>
      </c>
      <c r="B53" s="16">
        <v>26</v>
      </c>
      <c r="C53" s="25" t="s">
        <v>13</v>
      </c>
      <c r="D53" s="26" t="s">
        <v>56</v>
      </c>
      <c r="E53" s="49"/>
      <c r="F53" s="49"/>
    </row>
    <row r="54" spans="1:6" ht="25.5">
      <c r="A54" s="48">
        <f t="shared" si="0"/>
        <v>44</v>
      </c>
      <c r="B54" s="16">
        <v>26</v>
      </c>
      <c r="C54" s="25" t="s">
        <v>13</v>
      </c>
      <c r="D54" s="26" t="s">
        <v>57</v>
      </c>
      <c r="E54" s="49"/>
      <c r="F54" s="49"/>
    </row>
  </sheetData>
  <sheetProtection selectLockedCells="1" selectUnlockedCells="1"/>
  <mergeCells count="1">
    <mergeCell ref="A3:F3"/>
  </mergeCell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laptop</dc:creator>
  <cp:keywords/>
  <dc:description/>
  <cp:lastModifiedBy>zion laptop</cp:lastModifiedBy>
  <dcterms:created xsi:type="dcterms:W3CDTF">2019-07-28T03:55:40Z</dcterms:created>
  <dcterms:modified xsi:type="dcterms:W3CDTF">2019-07-28T03:55:40Z</dcterms:modified>
  <cp:category/>
  <cp:version/>
  <cp:contentType/>
  <cp:contentStatus/>
</cp:coreProperties>
</file>