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Price Schedule" sheetId="1" r:id="rId1"/>
    <sheet name="Technical Specification" sheetId="2" r:id="rId2"/>
  </sheets>
  <definedNames>
    <definedName name="_xlnm.Print_Titles" localSheetId="0">'Price Schedule'!$1:$8</definedName>
  </definedNames>
  <calcPr fullCalcOnLoad="1"/>
</workbook>
</file>

<file path=xl/sharedStrings.xml><?xml version="1.0" encoding="utf-8"?>
<sst xmlns="http://schemas.openxmlformats.org/spreadsheetml/2006/main" count="320" uniqueCount="98">
  <si>
    <t>PRICE SCHEDULE</t>
  </si>
  <si>
    <r>
      <rPr>
        <sz val="10"/>
        <color indexed="10"/>
        <rFont val="Arial Narrow"/>
        <family val="2"/>
      </rPr>
      <t>PROJECT TITLE: ACQUISITION OF TUBINGS (3</t>
    </r>
    <r>
      <rPr>
        <vertAlign val="superscript"/>
        <sz val="10"/>
        <color indexed="10"/>
        <rFont val="Arial Narrow"/>
        <family val="2"/>
      </rPr>
      <t>rd</t>
    </r>
    <r>
      <rPr>
        <sz val="10"/>
        <color indexed="10"/>
        <rFont val="Arial Narrow"/>
        <family val="2"/>
      </rPr>
      <t xml:space="preserve"> &amp; 4</t>
    </r>
    <r>
      <rPr>
        <vertAlign val="superscript"/>
        <sz val="10"/>
        <color indexed="10"/>
        <rFont val="Arial Narrow"/>
        <family val="2"/>
      </rPr>
      <t>th</t>
    </r>
    <r>
      <rPr>
        <sz val="10"/>
        <color indexed="10"/>
        <rFont val="Arial Narrow"/>
        <family val="2"/>
      </rPr>
      <t xml:space="preserve"> Qtr)</t>
    </r>
  </si>
  <si>
    <t>PROJECT NUMBER. : 19-075</t>
  </si>
  <si>
    <t>Item No.</t>
  </si>
  <si>
    <t>QTY</t>
  </si>
  <si>
    <t>Unit of Issue</t>
  </si>
  <si>
    <t>Description</t>
  </si>
  <si>
    <t>Unit Cost</t>
  </si>
  <si>
    <t>ABC Itemized Ceiling Price</t>
  </si>
  <si>
    <t>Brand</t>
  </si>
  <si>
    <t>Bid Unit Price</t>
  </si>
  <si>
    <t>Item Bid Price</t>
  </si>
  <si>
    <r>
      <rPr>
        <b/>
        <u val="single"/>
        <sz val="10"/>
        <rFont val="Arial Narrow"/>
        <family val="2"/>
      </rPr>
      <t>Tubings (3</t>
    </r>
    <r>
      <rPr>
        <b/>
        <u val="single"/>
        <vertAlign val="superscript"/>
        <sz val="10"/>
        <rFont val="Arial Narrow"/>
        <family val="2"/>
      </rPr>
      <t>rd</t>
    </r>
    <r>
      <rPr>
        <b/>
        <u val="single"/>
        <sz val="10"/>
        <rFont val="Arial Narrow"/>
        <family val="2"/>
      </rPr>
      <t xml:space="preserve"> &amp; 4</t>
    </r>
    <r>
      <rPr>
        <b/>
        <u val="single"/>
        <vertAlign val="superscript"/>
        <sz val="10"/>
        <rFont val="Arial Narrow"/>
        <family val="2"/>
      </rPr>
      <t>th</t>
    </r>
    <r>
      <rPr>
        <b/>
        <u val="single"/>
        <sz val="10"/>
        <rFont val="Arial Narrow"/>
        <family val="2"/>
      </rPr>
      <t xml:space="preserve"> Qtr)</t>
    </r>
  </si>
  <si>
    <t>pcs.</t>
  </si>
  <si>
    <t>Endotracheal tube 6.0 mm cuffed sterile Fr. 24</t>
  </si>
  <si>
    <t>Endotracheal tube 6.5 mm cuffed sterile Fr. 26</t>
  </si>
  <si>
    <t>Endotracheal tube 7.0 mm cuffed sterile Fr. 28</t>
  </si>
  <si>
    <t>Endotracheal tube 7.5 mm cuffed sterile Fr. 30</t>
  </si>
  <si>
    <t>Endotracheal tube 8.0 mm cuffed sterile Fr. 32</t>
  </si>
  <si>
    <t>Endotracheal tube 2.0 mm uncuffed sterile</t>
  </si>
  <si>
    <t>Endotracheal tube 2.5 mm uncuffed sterile</t>
  </si>
  <si>
    <t>Endotracheal tube 3.0 mm uncuffed sterile</t>
  </si>
  <si>
    <t>Endotracheal tube 3.5 mm uncuffed sterile</t>
  </si>
  <si>
    <t>Endotracheal tube 4.0 mm uncuffed sterile</t>
  </si>
  <si>
    <t>Endotracheal tube 4.5 mm uncuffed sterile</t>
  </si>
  <si>
    <t>Endotracheal tube 5.0 mm uncuffed sterile</t>
  </si>
  <si>
    <t>Endotracheal tube 4.0 mm cuffed features high volume low pressure cuff recommended for both oral &amp; nasal intubation</t>
  </si>
  <si>
    <t>Endotracheal tube 4.5 mm cuffed features high volume low pressure cuff recommended for both oral &amp; nasal intubation</t>
  </si>
  <si>
    <t>Endotracheal tube 5.0 mm cuffed features high volume low pressure cuff recommended for both oral &amp; nasal intubation</t>
  </si>
  <si>
    <t>Endotracheal tube 5.5 mm cuffed features high volume low pressure cuff recommended for both oral &amp; nasal intubation</t>
  </si>
  <si>
    <t>Foley catheter 2way fr.16 latex, sterile 16 fr.  5-15 ml/cc non-pyrogenic disposable sterilized by ethylene oxide gas</t>
  </si>
  <si>
    <t>Infant feeding tube fr. 5-40 cm sterile smooth transparent medical gradeplastic tube with radio opaque line and correct degree of softness.</t>
  </si>
  <si>
    <t xml:space="preserve">Infant feeding tube fr. 8-40 cm sterile smooth transparent medical gradeplstic tube with radio opaque line and correct degree of softness. </t>
  </si>
  <si>
    <t>Infant feeding tube fr. 8-100 cm sterile smooth transparent medical grade plastic tube with radio opaque line and correct degree of softness.</t>
  </si>
  <si>
    <t xml:space="preserve">Nasal oxygen cannula newborn with connecting tube sterile </t>
  </si>
  <si>
    <t xml:space="preserve">Nasal oxygen cannula pedia with connecting tube sterile </t>
  </si>
  <si>
    <t>Nasal oxygen cannula adult with connecting tube sterile with 7 feet crush resistant tubing</t>
  </si>
  <si>
    <t>Nebulizer kit disposable with tee tubing &amp; mouthpiece , with 7 feet crush resistant tubing</t>
  </si>
  <si>
    <t xml:space="preserve">NGT fr. 12 sterile calibrated duodenal tube sterile with cover </t>
  </si>
  <si>
    <t xml:space="preserve">NGT fr. 14 sterile calibrated duodenal tube sterile with cover </t>
  </si>
  <si>
    <t>NGT fr. 16 sterile calibrated duodenal tube sterile with cover over all length 49 inch</t>
  </si>
  <si>
    <t>NGT fr. 16 sterile silicone calibrated duodenal tube sterile with cover over all length 49" silicone</t>
  </si>
  <si>
    <t>NGT fr. 18 sterile calibrated duodenal tube  sterile with cover</t>
  </si>
  <si>
    <t>Oxygen mask Adult with connecting tube</t>
  </si>
  <si>
    <t>Oxygen mask Pedia with connecting tube</t>
  </si>
  <si>
    <t>Oxygen mask Neonate with connecting tube</t>
  </si>
  <si>
    <t>Oxygen mask Infant with connecting tube</t>
  </si>
  <si>
    <t>Rubber catheter fr.8 sterile nelaton straight</t>
  </si>
  <si>
    <t>Rubber catheter fr.10 sterile nelaton straight</t>
  </si>
  <si>
    <t>Rubber catheter fr.12 sterile nelaton straight</t>
  </si>
  <si>
    <t>Rubber catheter fr.14 sterile nelaton straight</t>
  </si>
  <si>
    <t>Rubber catheter fr.16 sterile nelaton straight</t>
  </si>
  <si>
    <t>Rubber catheter fr.18 sterile nelaton straight</t>
  </si>
  <si>
    <t>Suction poole drain set with universal connecting tube 210 cm sterile</t>
  </si>
  <si>
    <t xml:space="preserve">Rebreathing Mask Infant  reusable </t>
  </si>
  <si>
    <t xml:space="preserve">Rebreathing Mask Pedia  reusable </t>
  </si>
  <si>
    <t xml:space="preserve">Rebreathing Mask Adult reusable </t>
  </si>
  <si>
    <t xml:space="preserve">Rebreathing Mask Neonate reusable </t>
  </si>
  <si>
    <t>Oxygen face mask adult with reservoir with connecting tube tip</t>
  </si>
  <si>
    <t>Suction Set with yankauaer handle with control  210 cm sterile fit universal connecting tube</t>
  </si>
  <si>
    <t>Suction Connecting tube sterile 1/4" x 2 m</t>
  </si>
  <si>
    <t>IV Tubing extension Heidelberg Preloaded stylet included Type extension tubing 100 cm white clear flexible plastic fitted tip on three way stop cock and extends IV sets</t>
  </si>
  <si>
    <t>Suction catheter fr. 5 sterile non pyrogenic by  ethylene oxide gas with regulator</t>
  </si>
  <si>
    <t>Suction catheter fr. 8 sterile non pyrogenic by  ethylene oxide gas with regulator</t>
  </si>
  <si>
    <t xml:space="preserve">Suction catheter fr. 10 sterile non pyrogenic by ethylene oxide gas with regulator </t>
  </si>
  <si>
    <t>Suction catheter fr. 14 sterile non pyrogenic by  ethylene oxide gas with regulator</t>
  </si>
  <si>
    <t>Suction catheter fr. 16 sterile non pyrogenic by  ethylene oxide gas with regulator</t>
  </si>
  <si>
    <t>Thoracic catheter tube fr. 28 chest drainage with large bored tapered connector,radiopaque line, sterile, latex free</t>
  </si>
  <si>
    <t>Thoracic catheter tube fr. 32 chest drainage with large bored tapered connector,radiopaque line, sterile, latex free</t>
  </si>
  <si>
    <t>Thoracic catheter tube fr. 36 chest drainage with large bored tapered connector,radiopaque line, sterile, latex free</t>
  </si>
  <si>
    <t>PEG Kit Percutaneous Endoscopic Gastrostomy Tube Fr.24</t>
  </si>
  <si>
    <t>PEG Kit Replacement Percutaneous Endoscopic Gastrostomy Tube Fr.24</t>
  </si>
  <si>
    <t xml:space="preserve">Silicon Tubing compatible with existing suction machine </t>
  </si>
  <si>
    <t>Infant feeding tube fr.10-40 cm sterile smooth transparent medical grade plastic tube w/ radioopaque line &amp; correct degree of softness.</t>
  </si>
  <si>
    <t>Infant feeding tube fr.12-40 cm sterile smooth transparent medical grade plastic tube w/ radioopaque line &amp; correct degree of softness.</t>
  </si>
  <si>
    <t>Tracheostomy Tube 6.0 cuffed fenestrated with inner cannula sterile</t>
  </si>
  <si>
    <t>Tracheostomy Tube 6.0 cuffed non fenestrated with inner cannula sterile</t>
  </si>
  <si>
    <t xml:space="preserve">Tracheostomy Tube 6.5 disposable sterile </t>
  </si>
  <si>
    <t>Tracheostomy Tube 7.0 disposable sterile ID 7.0 mm OD 10.7 mm</t>
  </si>
  <si>
    <t>Tracheostomy Tube 7.5 disposable sterile ID 7.5 mm OD 10.7 mm</t>
  </si>
  <si>
    <t>Tracheostomy Tube 8.0 disposable sterile ID 8.0 mm OD 10.7 mm</t>
  </si>
  <si>
    <t>Tracheostomy Tube 8.5 disposable sterile ID 8.5 mm OD 10.7 mm</t>
  </si>
  <si>
    <t>Tracheostomy Tube 8.0 cuffed fenestrated with inner cannula sterile</t>
  </si>
  <si>
    <t>Tracheostomy Tube 8.0 cuffed non fenestrated with inner cannula sterile,</t>
  </si>
  <si>
    <t xml:space="preserve">Endotracheal Double Lumen Tube Fr.35 the extension tubes and pilot balloons are imprinted w/ tracheal or bronchial to differentiate the appropriate lumen and cuff. A softer straighter tube and simple cap design. Color coded extension tubes pilot balloons and bronchoscope / suction catheter caps fr. Size 35 </t>
  </si>
  <si>
    <t>Endotracheal Double Lumen Tube Fr.37 the extension tubes and pilot balloons are imprinted w/ tracheal or bronchial to differentiate the appropriate lumen and cuff. A softer straighter tube and simple cap design. Color coded extension tubes pilot balloons and bronchoscope / suction catheter caps fr. Size 37</t>
  </si>
  <si>
    <t>ABC</t>
  </si>
  <si>
    <t>(Please indicate the brand name)</t>
  </si>
  <si>
    <t>TOTAL BID AMOUNT</t>
  </si>
  <si>
    <t xml:space="preserve">     Total amount in words ___________________________________________________________ Required Delivery Schedule _________________ Enclosed herewith is the required Bid Security in the amount of _____________________________ (P______________), in the form of _________ pursuant to the conditions of instructions to bidders.</t>
  </si>
  <si>
    <t xml:space="preserve">      In case of award, I/we shall deliver the above-mentioned commodities within the delivery date/schedule as specified in the same invitation or relevant Supplemental/Bid Bulletin (s) issued by the QCGH-BAC-GOODS for the purpose.</t>
  </si>
  <si>
    <t>Signature of Bidder/Proprietor over Printed Name</t>
  </si>
  <si>
    <t>Name of Company &amp; TIN</t>
  </si>
  <si>
    <t>Complete Address</t>
  </si>
  <si>
    <t>E-mail Address &amp; Tel. No(s)</t>
  </si>
  <si>
    <t>COMPLIANCE TO TECHNICAL SPECIFICATION</t>
  </si>
  <si>
    <t>COMPLY</t>
  </si>
  <si>
    <t>NOT COMPLY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</si>
</sst>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#,##0;[Red]#,##0"/>
    <numFmt numFmtId="166" formatCode="#,##0.00;[Red]#,##0.00"/>
  </numFmts>
  <fonts count="52">
    <font>
      <sz val="10"/>
      <name val="Arial"/>
      <family val="2"/>
    </font>
    <font>
      <sz val="10"/>
      <name val="Arial Narrow"/>
      <family val="2"/>
    </font>
    <font>
      <b/>
      <sz val="30"/>
      <name val="Arial Narrow"/>
      <family val="2"/>
    </font>
    <font>
      <sz val="10"/>
      <color indexed="10"/>
      <name val="Arial Narrow"/>
      <family val="2"/>
    </font>
    <font>
      <vertAlign val="superscript"/>
      <sz val="10"/>
      <color indexed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color indexed="10"/>
      <name val="Arial Narrow"/>
      <family val="2"/>
    </font>
    <font>
      <b/>
      <u val="single"/>
      <sz val="10"/>
      <name val="Arial Narrow"/>
      <family val="2"/>
    </font>
    <font>
      <b/>
      <u val="single"/>
      <vertAlign val="superscript"/>
      <sz val="10"/>
      <name val="Arial Narrow"/>
      <family val="2"/>
    </font>
    <font>
      <sz val="10"/>
      <color indexed="63"/>
      <name val="Arial Narrow"/>
      <family val="2"/>
    </font>
    <font>
      <sz val="10"/>
      <color indexed="8"/>
      <name val="Arial Narrow"/>
      <family val="2"/>
    </font>
    <font>
      <b/>
      <sz val="10"/>
      <color indexed="63"/>
      <name val="Arial Narrow"/>
      <family val="2"/>
    </font>
    <font>
      <b/>
      <sz val="2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4" fontId="0" fillId="0" borderId="0" applyBorder="0" applyProtection="0">
      <alignment/>
    </xf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horizontal="left" vertical="top" wrapText="1"/>
    </xf>
    <xf numFmtId="165" fontId="1" fillId="0" borderId="13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166" fontId="1" fillId="0" borderId="0" xfId="0" applyNumberFormat="1" applyFont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0" xfId="0" applyFont="1" applyAlignment="1">
      <alignment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164" fontId="10" fillId="0" borderId="12" xfId="0" applyNumberFormat="1" applyFont="1" applyBorder="1" applyAlignment="1">
      <alignment horizontal="center" vertical="top"/>
    </xf>
    <xf numFmtId="0" fontId="1" fillId="0" borderId="12" xfId="0" applyFont="1" applyBorder="1" applyAlignment="1">
      <alignment/>
    </xf>
    <xf numFmtId="166" fontId="1" fillId="0" borderId="12" xfId="0" applyNumberFormat="1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6" fillId="0" borderId="12" xfId="0" applyFont="1" applyBorder="1" applyAlignment="1">
      <alignment horizontal="right" vertical="top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/>
    </xf>
    <xf numFmtId="0" fontId="0" fillId="0" borderId="16" xfId="0" applyBorder="1" applyAlignment="1">
      <alignment horizontal="center"/>
    </xf>
    <xf numFmtId="0" fontId="8" fillId="0" borderId="16" xfId="0" applyFont="1" applyBorder="1" applyAlignment="1">
      <alignment vertical="top"/>
    </xf>
    <xf numFmtId="164" fontId="10" fillId="0" borderId="16" xfId="42" applyNumberFormat="1" applyFont="1" applyFill="1" applyBorder="1" applyAlignment="1" applyProtection="1">
      <alignment horizontal="center" vertical="top"/>
      <protection/>
    </xf>
    <xf numFmtId="0" fontId="1" fillId="0" borderId="16" xfId="0" applyFont="1" applyBorder="1" applyAlignment="1">
      <alignment vertical="top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/>
    </xf>
    <xf numFmtId="164" fontId="11" fillId="0" borderId="16" xfId="42" applyFont="1" applyFill="1" applyBorder="1" applyAlignment="1" applyProtection="1">
      <alignment horizontal="center" vertical="top"/>
      <protection/>
    </xf>
    <xf numFmtId="0" fontId="1" fillId="0" borderId="16" xfId="0" applyFont="1" applyBorder="1" applyAlignment="1">
      <alignment horizontal="left" vertical="top"/>
    </xf>
    <xf numFmtId="164" fontId="11" fillId="0" borderId="16" xfId="42" applyFont="1" applyFill="1" applyBorder="1" applyAlignment="1" applyProtection="1">
      <alignment horizontal="center" vertical="top"/>
      <protection/>
    </xf>
    <xf numFmtId="4" fontId="1" fillId="0" borderId="16" xfId="0" applyNumberFormat="1" applyFont="1" applyBorder="1" applyAlignment="1">
      <alignment horizontal="right" vertical="top"/>
    </xf>
    <xf numFmtId="164" fontId="10" fillId="0" borderId="16" xfId="42" applyNumberFormat="1" applyFont="1" applyFill="1" applyBorder="1" applyAlignment="1" applyProtection="1">
      <alignment horizontal="center" vertical="top"/>
      <protection/>
    </xf>
    <xf numFmtId="0" fontId="1" fillId="0" borderId="16" xfId="0" applyFont="1" applyBorder="1" applyAlignment="1">
      <alignment vertical="top"/>
    </xf>
    <xf numFmtId="0" fontId="1" fillId="0" borderId="16" xfId="0" applyFont="1" applyBorder="1" applyAlignment="1">
      <alignment horizontal="left" vertical="top" wrapText="1"/>
    </xf>
    <xf numFmtId="164" fontId="11" fillId="0" borderId="16" xfId="42" applyFont="1" applyFill="1" applyBorder="1" applyAlignment="1" applyProtection="1">
      <alignment horizontal="center" vertical="top" wrapText="1"/>
      <protection/>
    </xf>
    <xf numFmtId="164" fontId="11" fillId="0" borderId="16" xfId="44" applyFont="1" applyFill="1" applyBorder="1" applyAlignment="1" applyProtection="1">
      <alignment horizontal="center" vertical="top"/>
      <protection/>
    </xf>
    <xf numFmtId="164" fontId="11" fillId="0" borderId="16" xfId="44" applyFont="1" applyFill="1" applyBorder="1" applyAlignment="1" applyProtection="1">
      <alignment horizontal="center" vertical="top" wrapText="1"/>
      <protection/>
    </xf>
    <xf numFmtId="0" fontId="10" fillId="0" borderId="16" xfId="0" applyFont="1" applyBorder="1" applyAlignment="1">
      <alignment horizontal="center" vertical="top"/>
    </xf>
    <xf numFmtId="164" fontId="11" fillId="0" borderId="16" xfId="42" applyFont="1" applyFill="1" applyBorder="1" applyAlignment="1" applyProtection="1">
      <alignment horizontal="right" vertical="top"/>
      <protection/>
    </xf>
    <xf numFmtId="164" fontId="12" fillId="0" borderId="16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 wrapText="1"/>
    </xf>
    <xf numFmtId="164" fontId="1" fillId="0" borderId="18" xfId="0" applyNumberFormat="1" applyFont="1" applyBorder="1" applyAlignment="1">
      <alignment vertical="top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6.140625" style="1" customWidth="1"/>
    <col min="2" max="2" width="8.28125" style="1" customWidth="1"/>
    <col min="3" max="3" width="11.57421875" style="1" customWidth="1"/>
    <col min="4" max="4" width="35.140625" style="1" customWidth="1"/>
    <col min="5" max="5" width="12.00390625" style="1" customWidth="1"/>
    <col min="6" max="6" width="12.8515625" style="1" customWidth="1"/>
    <col min="7" max="9" width="13.7109375" style="1" customWidth="1"/>
    <col min="10" max="16384" width="9.140625" style="1" customWidth="1"/>
  </cols>
  <sheetData>
    <row r="1" spans="1:9" ht="37.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3" spans="1:4" ht="15">
      <c r="A3" t="s">
        <v>1</v>
      </c>
      <c r="B3" s="2"/>
      <c r="C3" s="2"/>
      <c r="D3" s="2"/>
    </row>
    <row r="4" spans="1:4" ht="12.75">
      <c r="A4" s="3" t="s">
        <v>2</v>
      </c>
      <c r="B4" s="2"/>
      <c r="C4" s="2"/>
      <c r="D4" s="2"/>
    </row>
    <row r="7" spans="1:10" ht="33.75" customHeight="1">
      <c r="A7" s="4" t="s">
        <v>3</v>
      </c>
      <c r="B7" s="4" t="s">
        <v>4</v>
      </c>
      <c r="C7" s="4" t="s">
        <v>5</v>
      </c>
      <c r="D7" s="5" t="s">
        <v>6</v>
      </c>
      <c r="E7" s="6" t="s">
        <v>7</v>
      </c>
      <c r="F7" s="6" t="s">
        <v>8</v>
      </c>
      <c r="G7" s="4" t="s">
        <v>9</v>
      </c>
      <c r="H7" s="4" t="s">
        <v>10</v>
      </c>
      <c r="I7" s="7" t="s">
        <v>11</v>
      </c>
      <c r="J7" s="8"/>
    </row>
    <row r="8" spans="1:9" ht="15.75" customHeight="1">
      <c r="A8" s="28"/>
      <c r="B8" s="29"/>
      <c r="C8" s="29"/>
      <c r="D8" s="30" t="s">
        <v>12</v>
      </c>
      <c r="E8" s="31"/>
      <c r="F8" s="31"/>
      <c r="G8" s="32"/>
      <c r="H8" s="33"/>
      <c r="I8" s="33"/>
    </row>
    <row r="9" spans="1:9" ht="18" customHeight="1">
      <c r="A9" s="34">
        <f aca="true" t="shared" si="0" ref="A9:A80">SUM(A8+1)</f>
        <v>1</v>
      </c>
      <c r="B9" s="35">
        <v>284</v>
      </c>
      <c r="C9" s="36" t="s">
        <v>13</v>
      </c>
      <c r="D9" s="37" t="s">
        <v>14</v>
      </c>
      <c r="E9" s="38">
        <v>96</v>
      </c>
      <c r="F9" s="39">
        <f aca="true" t="shared" si="1" ref="F9:F80">SUM(E9*B9)</f>
        <v>27264</v>
      </c>
      <c r="G9" s="40"/>
      <c r="H9" s="41"/>
      <c r="I9" s="41"/>
    </row>
    <row r="10" spans="1:9" ht="18" customHeight="1">
      <c r="A10" s="34">
        <f t="shared" si="0"/>
        <v>2</v>
      </c>
      <c r="B10" s="35">
        <v>267</v>
      </c>
      <c r="C10" s="36" t="s">
        <v>13</v>
      </c>
      <c r="D10" s="37" t="s">
        <v>15</v>
      </c>
      <c r="E10" s="38">
        <v>96</v>
      </c>
      <c r="F10" s="39">
        <f t="shared" si="1"/>
        <v>25632</v>
      </c>
      <c r="G10" s="40"/>
      <c r="H10" s="41"/>
      <c r="I10" s="41"/>
    </row>
    <row r="11" spans="1:9" ht="18" customHeight="1">
      <c r="A11" s="34">
        <f t="shared" si="0"/>
        <v>3</v>
      </c>
      <c r="B11" s="35">
        <v>398</v>
      </c>
      <c r="C11" s="36" t="s">
        <v>13</v>
      </c>
      <c r="D11" s="37" t="s">
        <v>16</v>
      </c>
      <c r="E11" s="38">
        <v>96</v>
      </c>
      <c r="F11" s="39">
        <f t="shared" si="1"/>
        <v>38208</v>
      </c>
      <c r="G11" s="40"/>
      <c r="H11" s="41"/>
      <c r="I11" s="41"/>
    </row>
    <row r="12" spans="1:9" ht="18" customHeight="1">
      <c r="A12" s="34">
        <f t="shared" si="0"/>
        <v>4</v>
      </c>
      <c r="B12" s="35">
        <v>765</v>
      </c>
      <c r="C12" s="36" t="s">
        <v>13</v>
      </c>
      <c r="D12" s="37" t="s">
        <v>17</v>
      </c>
      <c r="E12" s="38">
        <v>96</v>
      </c>
      <c r="F12" s="39">
        <f t="shared" si="1"/>
        <v>73440</v>
      </c>
      <c r="G12" s="40"/>
      <c r="H12" s="41"/>
      <c r="I12" s="41"/>
    </row>
    <row r="13" spans="1:9" ht="18" customHeight="1">
      <c r="A13" s="34">
        <f t="shared" si="0"/>
        <v>5</v>
      </c>
      <c r="B13" s="35">
        <v>667</v>
      </c>
      <c r="C13" s="36" t="s">
        <v>13</v>
      </c>
      <c r="D13" s="37" t="s">
        <v>18</v>
      </c>
      <c r="E13" s="38">
        <v>96</v>
      </c>
      <c r="F13" s="39">
        <f t="shared" si="1"/>
        <v>64032</v>
      </c>
      <c r="G13" s="40"/>
      <c r="H13" s="41"/>
      <c r="I13" s="41"/>
    </row>
    <row r="14" spans="1:9" ht="18" customHeight="1">
      <c r="A14" s="34">
        <f t="shared" si="0"/>
        <v>6</v>
      </c>
      <c r="B14" s="35">
        <v>16</v>
      </c>
      <c r="C14" s="36" t="s">
        <v>13</v>
      </c>
      <c r="D14" s="37" t="s">
        <v>19</v>
      </c>
      <c r="E14" s="38">
        <v>67</v>
      </c>
      <c r="F14" s="39">
        <f t="shared" si="1"/>
        <v>1072</v>
      </c>
      <c r="G14" s="40"/>
      <c r="H14" s="41"/>
      <c r="I14" s="41"/>
    </row>
    <row r="15" spans="1:9" ht="18" customHeight="1">
      <c r="A15" s="34">
        <f t="shared" si="0"/>
        <v>7</v>
      </c>
      <c r="B15" s="35">
        <v>300</v>
      </c>
      <c r="C15" s="36" t="s">
        <v>13</v>
      </c>
      <c r="D15" s="37" t="s">
        <v>20</v>
      </c>
      <c r="E15" s="38">
        <v>96</v>
      </c>
      <c r="F15" s="39">
        <f t="shared" si="1"/>
        <v>28800</v>
      </c>
      <c r="G15" s="40"/>
      <c r="H15" s="41"/>
      <c r="I15" s="41"/>
    </row>
    <row r="16" spans="1:9" ht="16.5" customHeight="1">
      <c r="A16" s="34">
        <f t="shared" si="0"/>
        <v>8</v>
      </c>
      <c r="B16" s="35">
        <v>309</v>
      </c>
      <c r="C16" s="36" t="s">
        <v>13</v>
      </c>
      <c r="D16" s="37" t="s">
        <v>21</v>
      </c>
      <c r="E16" s="38">
        <v>96</v>
      </c>
      <c r="F16" s="39">
        <f t="shared" si="1"/>
        <v>29664</v>
      </c>
      <c r="G16" s="40"/>
      <c r="H16" s="41"/>
      <c r="I16" s="41"/>
    </row>
    <row r="17" spans="1:9" ht="16.5" customHeight="1">
      <c r="A17" s="34">
        <f t="shared" si="0"/>
        <v>9</v>
      </c>
      <c r="B17" s="35">
        <v>309</v>
      </c>
      <c r="C17" s="36" t="s">
        <v>13</v>
      </c>
      <c r="D17" s="37" t="s">
        <v>22</v>
      </c>
      <c r="E17" s="38">
        <v>96</v>
      </c>
      <c r="F17" s="39">
        <f t="shared" si="1"/>
        <v>29664</v>
      </c>
      <c r="G17" s="40"/>
      <c r="H17" s="41"/>
      <c r="I17" s="41"/>
    </row>
    <row r="18" spans="1:9" ht="16.5" customHeight="1">
      <c r="A18" s="34">
        <f t="shared" si="0"/>
        <v>10</v>
      </c>
      <c r="B18" s="35">
        <v>33</v>
      </c>
      <c r="C18" s="36" t="s">
        <v>13</v>
      </c>
      <c r="D18" s="37" t="s">
        <v>23</v>
      </c>
      <c r="E18" s="38">
        <v>96</v>
      </c>
      <c r="F18" s="39">
        <f t="shared" si="1"/>
        <v>3168</v>
      </c>
      <c r="G18" s="40"/>
      <c r="H18" s="41"/>
      <c r="I18" s="41"/>
    </row>
    <row r="19" spans="1:9" ht="16.5" customHeight="1">
      <c r="A19" s="34">
        <f t="shared" si="0"/>
        <v>11</v>
      </c>
      <c r="B19" s="35">
        <v>300</v>
      </c>
      <c r="C19" s="36" t="s">
        <v>13</v>
      </c>
      <c r="D19" s="37" t="s">
        <v>24</v>
      </c>
      <c r="E19" s="38">
        <v>96</v>
      </c>
      <c r="F19" s="39">
        <f t="shared" si="1"/>
        <v>28800</v>
      </c>
      <c r="G19" s="40"/>
      <c r="H19" s="41"/>
      <c r="I19" s="41"/>
    </row>
    <row r="20" spans="1:9" ht="16.5" customHeight="1">
      <c r="A20" s="34">
        <f t="shared" si="0"/>
        <v>12</v>
      </c>
      <c r="B20" s="35">
        <v>300</v>
      </c>
      <c r="C20" s="36" t="s">
        <v>13</v>
      </c>
      <c r="D20" s="37" t="s">
        <v>25</v>
      </c>
      <c r="E20" s="38">
        <v>96</v>
      </c>
      <c r="F20" s="39">
        <f t="shared" si="1"/>
        <v>28800</v>
      </c>
      <c r="G20" s="40"/>
      <c r="H20" s="41"/>
      <c r="I20" s="41"/>
    </row>
    <row r="21" spans="1:9" ht="40.5" customHeight="1">
      <c r="A21" s="34">
        <f t="shared" si="0"/>
        <v>13</v>
      </c>
      <c r="B21" s="35">
        <v>271</v>
      </c>
      <c r="C21" s="36" t="s">
        <v>13</v>
      </c>
      <c r="D21" s="42" t="s">
        <v>26</v>
      </c>
      <c r="E21" s="38">
        <v>96</v>
      </c>
      <c r="F21" s="39">
        <f t="shared" si="1"/>
        <v>26016</v>
      </c>
      <c r="G21" s="40"/>
      <c r="H21" s="41"/>
      <c r="I21" s="41"/>
    </row>
    <row r="22" spans="1:9" ht="41.25" customHeight="1">
      <c r="A22" s="34">
        <f t="shared" si="0"/>
        <v>14</v>
      </c>
      <c r="B22" s="35">
        <v>271</v>
      </c>
      <c r="C22" s="36" t="s">
        <v>13</v>
      </c>
      <c r="D22" s="42" t="s">
        <v>27</v>
      </c>
      <c r="E22" s="38">
        <v>96</v>
      </c>
      <c r="F22" s="39">
        <f t="shared" si="1"/>
        <v>26016</v>
      </c>
      <c r="G22" s="40"/>
      <c r="H22" s="41"/>
      <c r="I22" s="41"/>
    </row>
    <row r="23" spans="1:9" ht="42" customHeight="1">
      <c r="A23" s="34">
        <f t="shared" si="0"/>
        <v>15</v>
      </c>
      <c r="B23" s="35">
        <v>271</v>
      </c>
      <c r="C23" s="36" t="s">
        <v>13</v>
      </c>
      <c r="D23" s="42" t="s">
        <v>28</v>
      </c>
      <c r="E23" s="43">
        <v>96</v>
      </c>
      <c r="F23" s="39">
        <f t="shared" si="1"/>
        <v>26016</v>
      </c>
      <c r="G23" s="40"/>
      <c r="H23" s="41"/>
      <c r="I23" s="41"/>
    </row>
    <row r="24" spans="1:9" ht="40.5" customHeight="1">
      <c r="A24" s="34">
        <f t="shared" si="0"/>
        <v>16</v>
      </c>
      <c r="B24" s="35">
        <v>271</v>
      </c>
      <c r="C24" s="36" t="s">
        <v>13</v>
      </c>
      <c r="D24" s="42" t="s">
        <v>29</v>
      </c>
      <c r="E24" s="38">
        <v>96</v>
      </c>
      <c r="F24" s="39">
        <f t="shared" si="1"/>
        <v>26016</v>
      </c>
      <c r="G24" s="40"/>
      <c r="H24" s="41"/>
      <c r="I24" s="41"/>
    </row>
    <row r="25" spans="1:9" ht="42.75" customHeight="1">
      <c r="A25" s="34">
        <f t="shared" si="0"/>
        <v>17</v>
      </c>
      <c r="B25" s="35">
        <v>967</v>
      </c>
      <c r="C25" s="44" t="s">
        <v>13</v>
      </c>
      <c r="D25" s="42" t="s">
        <v>30</v>
      </c>
      <c r="E25" s="38">
        <v>58.3</v>
      </c>
      <c r="F25" s="39">
        <f t="shared" si="1"/>
        <v>56376.1</v>
      </c>
      <c r="G25" s="40"/>
      <c r="H25" s="41"/>
      <c r="I25" s="41"/>
    </row>
    <row r="26" spans="1:9" ht="41.25" customHeight="1">
      <c r="A26" s="34">
        <f t="shared" si="0"/>
        <v>18</v>
      </c>
      <c r="B26" s="35">
        <v>1986</v>
      </c>
      <c r="C26" s="36" t="s">
        <v>13</v>
      </c>
      <c r="D26" s="42" t="s">
        <v>31</v>
      </c>
      <c r="E26" s="38">
        <v>22</v>
      </c>
      <c r="F26" s="39">
        <f t="shared" si="1"/>
        <v>43692</v>
      </c>
      <c r="G26" s="40"/>
      <c r="H26" s="41"/>
      <c r="I26" s="41"/>
    </row>
    <row r="27" spans="1:9" ht="45" customHeight="1">
      <c r="A27" s="34">
        <f t="shared" si="0"/>
        <v>19</v>
      </c>
      <c r="B27" s="35">
        <v>1675</v>
      </c>
      <c r="C27" s="36" t="s">
        <v>13</v>
      </c>
      <c r="D27" s="42" t="s">
        <v>32</v>
      </c>
      <c r="E27" s="38">
        <v>22</v>
      </c>
      <c r="F27" s="39">
        <f t="shared" si="1"/>
        <v>36850</v>
      </c>
      <c r="G27" s="40"/>
      <c r="H27" s="41"/>
      <c r="I27" s="41"/>
    </row>
    <row r="28" spans="1:9" ht="44.25" customHeight="1">
      <c r="A28" s="34">
        <f t="shared" si="0"/>
        <v>20</v>
      </c>
      <c r="B28" s="35">
        <v>1185</v>
      </c>
      <c r="C28" s="36" t="s">
        <v>13</v>
      </c>
      <c r="D28" s="42" t="s">
        <v>33</v>
      </c>
      <c r="E28" s="38">
        <v>22</v>
      </c>
      <c r="F28" s="39">
        <f t="shared" si="1"/>
        <v>26070</v>
      </c>
      <c r="G28" s="40"/>
      <c r="H28" s="41"/>
      <c r="I28" s="41"/>
    </row>
    <row r="29" spans="1:9" ht="26.25" customHeight="1">
      <c r="A29" s="34">
        <f t="shared" si="0"/>
        <v>21</v>
      </c>
      <c r="B29" s="35">
        <v>621</v>
      </c>
      <c r="C29" s="36" t="s">
        <v>13</v>
      </c>
      <c r="D29" s="42" t="s">
        <v>34</v>
      </c>
      <c r="E29" s="38">
        <v>60</v>
      </c>
      <c r="F29" s="39">
        <f t="shared" si="1"/>
        <v>37260</v>
      </c>
      <c r="G29" s="40"/>
      <c r="H29" s="41"/>
      <c r="I29" s="41"/>
    </row>
    <row r="30" spans="1:9" ht="26.25" customHeight="1">
      <c r="A30" s="34">
        <f t="shared" si="0"/>
        <v>22</v>
      </c>
      <c r="B30" s="35">
        <v>1090</v>
      </c>
      <c r="C30" s="36" t="s">
        <v>13</v>
      </c>
      <c r="D30" s="42" t="s">
        <v>35</v>
      </c>
      <c r="E30" s="38">
        <v>60</v>
      </c>
      <c r="F30" s="39">
        <f t="shared" si="1"/>
        <v>65400</v>
      </c>
      <c r="G30" s="40"/>
      <c r="H30" s="41"/>
      <c r="I30" s="41"/>
    </row>
    <row r="31" spans="1:9" ht="26.25" customHeight="1">
      <c r="A31" s="34">
        <f t="shared" si="0"/>
        <v>23</v>
      </c>
      <c r="B31" s="35">
        <v>1835</v>
      </c>
      <c r="C31" s="36" t="s">
        <v>13</v>
      </c>
      <c r="D31" s="42" t="s">
        <v>36</v>
      </c>
      <c r="E31" s="38">
        <v>60</v>
      </c>
      <c r="F31" s="39">
        <f t="shared" si="1"/>
        <v>110100</v>
      </c>
      <c r="G31" s="40"/>
      <c r="H31" s="41"/>
      <c r="I31" s="41"/>
    </row>
    <row r="32" spans="1:9" ht="26.25" customHeight="1">
      <c r="A32" s="34">
        <f t="shared" si="0"/>
        <v>24</v>
      </c>
      <c r="B32" s="35">
        <v>1717</v>
      </c>
      <c r="C32" s="36" t="s">
        <v>13</v>
      </c>
      <c r="D32" s="42" t="s">
        <v>37</v>
      </c>
      <c r="E32" s="38">
        <v>74.75</v>
      </c>
      <c r="F32" s="39">
        <f t="shared" si="1"/>
        <v>128345.75</v>
      </c>
      <c r="G32" s="40"/>
      <c r="H32" s="41"/>
      <c r="I32" s="41"/>
    </row>
    <row r="33" spans="1:9" ht="26.25" customHeight="1">
      <c r="A33" s="34">
        <f t="shared" si="0"/>
        <v>25</v>
      </c>
      <c r="B33" s="35">
        <v>250</v>
      </c>
      <c r="C33" s="36" t="s">
        <v>13</v>
      </c>
      <c r="D33" s="42" t="s">
        <v>38</v>
      </c>
      <c r="E33" s="38">
        <v>19.5</v>
      </c>
      <c r="F33" s="39">
        <f t="shared" si="1"/>
        <v>4875</v>
      </c>
      <c r="G33" s="40"/>
      <c r="H33" s="41"/>
      <c r="I33" s="41"/>
    </row>
    <row r="34" spans="1:9" ht="26.25" customHeight="1">
      <c r="A34" s="34">
        <f t="shared" si="0"/>
        <v>26</v>
      </c>
      <c r="B34" s="35">
        <v>1250</v>
      </c>
      <c r="C34" s="36" t="s">
        <v>13</v>
      </c>
      <c r="D34" s="42" t="s">
        <v>39</v>
      </c>
      <c r="E34" s="38">
        <v>19.5</v>
      </c>
      <c r="F34" s="39">
        <f t="shared" si="1"/>
        <v>24375</v>
      </c>
      <c r="G34" s="40"/>
      <c r="H34" s="41"/>
      <c r="I34" s="41"/>
    </row>
    <row r="35" spans="1:9" ht="26.25" customHeight="1">
      <c r="A35" s="34">
        <f t="shared" si="0"/>
        <v>27</v>
      </c>
      <c r="B35" s="35">
        <v>2556</v>
      </c>
      <c r="C35" s="36" t="s">
        <v>13</v>
      </c>
      <c r="D35" s="42" t="s">
        <v>40</v>
      </c>
      <c r="E35" s="38">
        <v>19.5</v>
      </c>
      <c r="F35" s="39">
        <f t="shared" si="1"/>
        <v>49842</v>
      </c>
      <c r="G35" s="40"/>
      <c r="H35" s="41"/>
      <c r="I35" s="41"/>
    </row>
    <row r="36" spans="1:9" ht="26.25" customHeight="1">
      <c r="A36" s="34">
        <f t="shared" si="0"/>
        <v>28</v>
      </c>
      <c r="B36" s="35">
        <v>83</v>
      </c>
      <c r="C36" s="36" t="s">
        <v>13</v>
      </c>
      <c r="D36" s="42" t="s">
        <v>41</v>
      </c>
      <c r="E36" s="38">
        <v>330</v>
      </c>
      <c r="F36" s="39">
        <f t="shared" si="1"/>
        <v>27390</v>
      </c>
      <c r="G36" s="40"/>
      <c r="H36" s="41"/>
      <c r="I36" s="41"/>
    </row>
    <row r="37" spans="1:9" ht="26.25" customHeight="1">
      <c r="A37" s="34">
        <f t="shared" si="0"/>
        <v>29</v>
      </c>
      <c r="B37" s="35">
        <v>1179</v>
      </c>
      <c r="C37" s="44" t="s">
        <v>13</v>
      </c>
      <c r="D37" s="42" t="s">
        <v>42</v>
      </c>
      <c r="E37" s="36">
        <v>19.5</v>
      </c>
      <c r="F37" s="39">
        <f t="shared" si="1"/>
        <v>22990.5</v>
      </c>
      <c r="G37" s="40"/>
      <c r="H37" s="41"/>
      <c r="I37" s="41"/>
    </row>
    <row r="38" spans="1:9" ht="18.75" customHeight="1">
      <c r="A38" s="34">
        <f t="shared" si="0"/>
        <v>30</v>
      </c>
      <c r="B38" s="35">
        <v>1140</v>
      </c>
      <c r="C38" s="44" t="s">
        <v>13</v>
      </c>
      <c r="D38" s="37" t="s">
        <v>43</v>
      </c>
      <c r="E38" s="36">
        <v>194.35</v>
      </c>
      <c r="F38" s="39">
        <f t="shared" si="1"/>
        <v>221559</v>
      </c>
      <c r="G38" s="40"/>
      <c r="H38" s="41"/>
      <c r="I38" s="41"/>
    </row>
    <row r="39" spans="1:9" ht="18.75" customHeight="1">
      <c r="A39" s="34">
        <f t="shared" si="0"/>
        <v>31</v>
      </c>
      <c r="B39" s="35">
        <v>308</v>
      </c>
      <c r="C39" s="36" t="s">
        <v>13</v>
      </c>
      <c r="D39" s="37" t="s">
        <v>44</v>
      </c>
      <c r="E39" s="36">
        <v>194.35</v>
      </c>
      <c r="F39" s="39">
        <f t="shared" si="1"/>
        <v>59859.799999999996</v>
      </c>
      <c r="G39" s="40"/>
      <c r="H39" s="41"/>
      <c r="I39" s="41"/>
    </row>
    <row r="40" spans="1:9" ht="18.75" customHeight="1">
      <c r="A40" s="34">
        <f t="shared" si="0"/>
        <v>32</v>
      </c>
      <c r="B40" s="35">
        <v>50</v>
      </c>
      <c r="C40" s="44" t="s">
        <v>13</v>
      </c>
      <c r="D40" s="37" t="s">
        <v>45</v>
      </c>
      <c r="E40" s="36">
        <v>194.35</v>
      </c>
      <c r="F40" s="39">
        <f t="shared" si="1"/>
        <v>9717.5</v>
      </c>
      <c r="G40" s="40"/>
      <c r="H40" s="41"/>
      <c r="I40" s="41"/>
    </row>
    <row r="41" spans="1:9" ht="18.75" customHeight="1">
      <c r="A41" s="34">
        <f t="shared" si="0"/>
        <v>33</v>
      </c>
      <c r="B41" s="35">
        <v>108</v>
      </c>
      <c r="C41" s="44" t="s">
        <v>13</v>
      </c>
      <c r="D41" s="37" t="s">
        <v>46</v>
      </c>
      <c r="E41" s="36">
        <v>194.35</v>
      </c>
      <c r="F41" s="39">
        <f t="shared" si="1"/>
        <v>20989.8</v>
      </c>
      <c r="G41" s="40"/>
      <c r="H41" s="41"/>
      <c r="I41" s="41"/>
    </row>
    <row r="42" spans="1:9" ht="18.75" customHeight="1">
      <c r="A42" s="34">
        <f t="shared" si="0"/>
        <v>34</v>
      </c>
      <c r="B42" s="35">
        <v>76</v>
      </c>
      <c r="C42" s="44" t="s">
        <v>13</v>
      </c>
      <c r="D42" s="37" t="s">
        <v>47</v>
      </c>
      <c r="E42" s="36">
        <v>25</v>
      </c>
      <c r="F42" s="39">
        <f t="shared" si="1"/>
        <v>1900</v>
      </c>
      <c r="G42" s="40"/>
      <c r="H42" s="41"/>
      <c r="I42" s="41"/>
    </row>
    <row r="43" spans="1:9" ht="18.75" customHeight="1">
      <c r="A43" s="34">
        <f t="shared" si="0"/>
        <v>35</v>
      </c>
      <c r="B43" s="35">
        <v>51</v>
      </c>
      <c r="C43" s="36" t="s">
        <v>13</v>
      </c>
      <c r="D43" s="37" t="s">
        <v>48</v>
      </c>
      <c r="E43" s="36">
        <v>25</v>
      </c>
      <c r="F43" s="39">
        <f t="shared" si="1"/>
        <v>1275</v>
      </c>
      <c r="G43" s="40"/>
      <c r="H43" s="41"/>
      <c r="I43" s="41"/>
    </row>
    <row r="44" spans="1:9" ht="18.75" customHeight="1">
      <c r="A44" s="34">
        <f t="shared" si="0"/>
        <v>36</v>
      </c>
      <c r="B44" s="35">
        <v>166</v>
      </c>
      <c r="C44" s="36" t="s">
        <v>13</v>
      </c>
      <c r="D44" s="37" t="s">
        <v>49</v>
      </c>
      <c r="E44" s="36">
        <v>25</v>
      </c>
      <c r="F44" s="39">
        <f t="shared" si="1"/>
        <v>4150</v>
      </c>
      <c r="G44" s="40"/>
      <c r="H44" s="41"/>
      <c r="I44" s="41"/>
    </row>
    <row r="45" spans="1:9" ht="18.75" customHeight="1">
      <c r="A45" s="34">
        <f t="shared" si="0"/>
        <v>37</v>
      </c>
      <c r="B45" s="35">
        <v>228</v>
      </c>
      <c r="C45" s="36" t="s">
        <v>13</v>
      </c>
      <c r="D45" s="37" t="s">
        <v>50</v>
      </c>
      <c r="E45" s="36">
        <v>25</v>
      </c>
      <c r="F45" s="39">
        <f t="shared" si="1"/>
        <v>5700</v>
      </c>
      <c r="G45" s="40"/>
      <c r="H45" s="41"/>
      <c r="I45" s="41"/>
    </row>
    <row r="46" spans="1:9" ht="18.75" customHeight="1">
      <c r="A46" s="34">
        <f t="shared" si="0"/>
        <v>38</v>
      </c>
      <c r="B46" s="35">
        <v>75</v>
      </c>
      <c r="C46" s="36" t="s">
        <v>13</v>
      </c>
      <c r="D46" s="37" t="s">
        <v>51</v>
      </c>
      <c r="E46" s="36">
        <v>25</v>
      </c>
      <c r="F46" s="39">
        <f t="shared" si="1"/>
        <v>1875</v>
      </c>
      <c r="G46" s="40"/>
      <c r="H46" s="41"/>
      <c r="I46" s="41"/>
    </row>
    <row r="47" spans="1:9" ht="18.75" customHeight="1">
      <c r="A47" s="34">
        <f t="shared" si="0"/>
        <v>39</v>
      </c>
      <c r="B47" s="35">
        <v>50</v>
      </c>
      <c r="C47" s="36" t="s">
        <v>13</v>
      </c>
      <c r="D47" s="37" t="s">
        <v>52</v>
      </c>
      <c r="E47" s="36">
        <v>25</v>
      </c>
      <c r="F47" s="39">
        <f t="shared" si="1"/>
        <v>1250</v>
      </c>
      <c r="G47" s="40"/>
      <c r="H47" s="41"/>
      <c r="I47" s="41"/>
    </row>
    <row r="48" spans="1:9" ht="26.25" customHeight="1">
      <c r="A48" s="34">
        <f t="shared" si="0"/>
        <v>40</v>
      </c>
      <c r="B48" s="35">
        <v>563</v>
      </c>
      <c r="C48" s="36" t="s">
        <v>13</v>
      </c>
      <c r="D48" s="42" t="s">
        <v>53</v>
      </c>
      <c r="E48" s="36">
        <v>282</v>
      </c>
      <c r="F48" s="39">
        <f t="shared" si="1"/>
        <v>158766</v>
      </c>
      <c r="G48" s="40"/>
      <c r="H48" s="41"/>
      <c r="I48" s="41"/>
    </row>
    <row r="49" spans="1:9" ht="18" customHeight="1">
      <c r="A49" s="34">
        <f t="shared" si="0"/>
        <v>41</v>
      </c>
      <c r="B49" s="35">
        <v>295</v>
      </c>
      <c r="C49" s="36" t="s">
        <v>13</v>
      </c>
      <c r="D49" s="37" t="s">
        <v>54</v>
      </c>
      <c r="E49" s="36">
        <v>146.4</v>
      </c>
      <c r="F49" s="39">
        <f t="shared" si="1"/>
        <v>43188</v>
      </c>
      <c r="G49" s="40"/>
      <c r="H49" s="41"/>
      <c r="I49" s="41"/>
    </row>
    <row r="50" spans="1:9" ht="18" customHeight="1">
      <c r="A50" s="34">
        <f t="shared" si="0"/>
        <v>42</v>
      </c>
      <c r="B50" s="35">
        <v>295</v>
      </c>
      <c r="C50" s="36" t="s">
        <v>13</v>
      </c>
      <c r="D50" s="37" t="s">
        <v>55</v>
      </c>
      <c r="E50" s="36">
        <v>146.4</v>
      </c>
      <c r="F50" s="39">
        <f t="shared" si="1"/>
        <v>43188</v>
      </c>
      <c r="G50" s="40"/>
      <c r="H50" s="41"/>
      <c r="I50" s="41"/>
    </row>
    <row r="51" spans="1:9" ht="18" customHeight="1">
      <c r="A51" s="34">
        <f t="shared" si="0"/>
        <v>43</v>
      </c>
      <c r="B51" s="35">
        <v>147</v>
      </c>
      <c r="C51" s="36" t="s">
        <v>13</v>
      </c>
      <c r="D51" s="37" t="s">
        <v>56</v>
      </c>
      <c r="E51" s="36">
        <v>146.4</v>
      </c>
      <c r="F51" s="39">
        <f t="shared" si="1"/>
        <v>21520.8</v>
      </c>
      <c r="G51" s="40"/>
      <c r="H51" s="41"/>
      <c r="I51" s="41"/>
    </row>
    <row r="52" spans="1:9" ht="18" customHeight="1">
      <c r="A52" s="34">
        <f t="shared" si="0"/>
        <v>44</v>
      </c>
      <c r="B52" s="35">
        <v>295</v>
      </c>
      <c r="C52" s="36" t="s">
        <v>13</v>
      </c>
      <c r="D52" s="37" t="s">
        <v>57</v>
      </c>
      <c r="E52" s="36">
        <v>146.4</v>
      </c>
      <c r="F52" s="39">
        <f t="shared" si="1"/>
        <v>43188</v>
      </c>
      <c r="G52" s="40"/>
      <c r="H52" s="41"/>
      <c r="I52" s="41"/>
    </row>
    <row r="53" spans="1:9" ht="26.25" customHeight="1">
      <c r="A53" s="34">
        <f t="shared" si="0"/>
        <v>45</v>
      </c>
      <c r="B53" s="35">
        <v>915</v>
      </c>
      <c r="C53" s="36" t="s">
        <v>13</v>
      </c>
      <c r="D53" s="42" t="s">
        <v>58</v>
      </c>
      <c r="E53" s="36">
        <v>194.35</v>
      </c>
      <c r="F53" s="39">
        <f t="shared" si="1"/>
        <v>177830.25</v>
      </c>
      <c r="G53" s="40"/>
      <c r="H53" s="41"/>
      <c r="I53" s="41"/>
    </row>
    <row r="54" spans="1:9" ht="26.25" customHeight="1">
      <c r="A54" s="34">
        <f t="shared" si="0"/>
        <v>46</v>
      </c>
      <c r="B54" s="35">
        <v>171</v>
      </c>
      <c r="C54" s="36" t="s">
        <v>13</v>
      </c>
      <c r="D54" s="42" t="s">
        <v>59</v>
      </c>
      <c r="E54" s="36">
        <v>312</v>
      </c>
      <c r="F54" s="39">
        <f t="shared" si="1"/>
        <v>53352</v>
      </c>
      <c r="G54" s="40"/>
      <c r="H54" s="41"/>
      <c r="I54" s="41"/>
    </row>
    <row r="55" spans="1:9" ht="16.5" customHeight="1">
      <c r="A55" s="34">
        <f t="shared" si="0"/>
        <v>47</v>
      </c>
      <c r="B55" s="35">
        <v>256</v>
      </c>
      <c r="C55" s="36" t="s">
        <v>13</v>
      </c>
      <c r="D55" s="37" t="s">
        <v>60</v>
      </c>
      <c r="E55" s="36">
        <v>321</v>
      </c>
      <c r="F55" s="39">
        <f t="shared" si="1"/>
        <v>82176</v>
      </c>
      <c r="G55" s="40"/>
      <c r="H55" s="41"/>
      <c r="I55" s="41"/>
    </row>
    <row r="56" spans="1:9" ht="53.25" customHeight="1">
      <c r="A56" s="34">
        <f t="shared" si="0"/>
        <v>48</v>
      </c>
      <c r="B56" s="35">
        <v>50</v>
      </c>
      <c r="C56" s="36" t="s">
        <v>13</v>
      </c>
      <c r="D56" s="42" t="s">
        <v>61</v>
      </c>
      <c r="E56" s="36">
        <v>60</v>
      </c>
      <c r="F56" s="39">
        <f t="shared" si="1"/>
        <v>3000</v>
      </c>
      <c r="G56" s="40"/>
      <c r="H56" s="41"/>
      <c r="I56" s="41"/>
    </row>
    <row r="57" spans="1:9" ht="26.25" customHeight="1">
      <c r="A57" s="34">
        <f t="shared" si="0"/>
        <v>49</v>
      </c>
      <c r="B57" s="35">
        <v>648</v>
      </c>
      <c r="C57" s="45" t="s">
        <v>13</v>
      </c>
      <c r="D57" s="42" t="s">
        <v>62</v>
      </c>
      <c r="E57" s="36">
        <v>12.55</v>
      </c>
      <c r="F57" s="39">
        <f t="shared" si="1"/>
        <v>8132.400000000001</v>
      </c>
      <c r="G57" s="40"/>
      <c r="H57" s="41"/>
      <c r="I57" s="41"/>
    </row>
    <row r="58" spans="1:9" ht="28.5" customHeight="1">
      <c r="A58" s="34">
        <f t="shared" si="0"/>
        <v>50</v>
      </c>
      <c r="B58" s="35">
        <v>598</v>
      </c>
      <c r="C58" s="36" t="s">
        <v>13</v>
      </c>
      <c r="D58" s="42" t="s">
        <v>63</v>
      </c>
      <c r="E58" s="36">
        <v>12.55</v>
      </c>
      <c r="F58" s="39">
        <f t="shared" si="1"/>
        <v>7504.900000000001</v>
      </c>
      <c r="G58" s="40"/>
      <c r="H58" s="41"/>
      <c r="I58" s="41"/>
    </row>
    <row r="59" spans="1:9" ht="28.5" customHeight="1">
      <c r="A59" s="34">
        <f t="shared" si="0"/>
        <v>51</v>
      </c>
      <c r="B59" s="35">
        <v>298</v>
      </c>
      <c r="C59" s="36" t="s">
        <v>13</v>
      </c>
      <c r="D59" s="42" t="s">
        <v>64</v>
      </c>
      <c r="E59" s="36">
        <v>12.55</v>
      </c>
      <c r="F59" s="39">
        <f t="shared" si="1"/>
        <v>3739.9</v>
      </c>
      <c r="G59" s="40"/>
      <c r="H59" s="41"/>
      <c r="I59" s="41"/>
    </row>
    <row r="60" spans="1:9" ht="28.5" customHeight="1">
      <c r="A60" s="34">
        <f t="shared" si="0"/>
        <v>52</v>
      </c>
      <c r="B60" s="35">
        <v>2214</v>
      </c>
      <c r="C60" s="36" t="s">
        <v>13</v>
      </c>
      <c r="D60" s="42" t="s">
        <v>65</v>
      </c>
      <c r="E60" s="36">
        <v>12.55</v>
      </c>
      <c r="F60" s="39">
        <f t="shared" si="1"/>
        <v>27785.7</v>
      </c>
      <c r="G60" s="40"/>
      <c r="H60" s="41"/>
      <c r="I60" s="41"/>
    </row>
    <row r="61" spans="1:9" ht="28.5" customHeight="1">
      <c r="A61" s="34">
        <f t="shared" si="0"/>
        <v>53</v>
      </c>
      <c r="B61" s="35">
        <v>2443</v>
      </c>
      <c r="C61" s="36" t="s">
        <v>13</v>
      </c>
      <c r="D61" s="42" t="s">
        <v>66</v>
      </c>
      <c r="E61" s="36">
        <v>18</v>
      </c>
      <c r="F61" s="39">
        <f t="shared" si="1"/>
        <v>43974</v>
      </c>
      <c r="G61" s="40"/>
      <c r="H61" s="41"/>
      <c r="I61" s="41"/>
    </row>
    <row r="62" spans="1:9" ht="40.5" customHeight="1">
      <c r="A62" s="34">
        <f t="shared" si="0"/>
        <v>54</v>
      </c>
      <c r="B62" s="35">
        <v>49</v>
      </c>
      <c r="C62" s="44" t="s">
        <v>13</v>
      </c>
      <c r="D62" s="42" t="s">
        <v>67</v>
      </c>
      <c r="E62" s="36">
        <v>548</v>
      </c>
      <c r="F62" s="39">
        <f t="shared" si="1"/>
        <v>26852</v>
      </c>
      <c r="G62" s="40"/>
      <c r="H62" s="41"/>
      <c r="I62" s="41"/>
    </row>
    <row r="63" spans="1:9" ht="37.5" customHeight="1">
      <c r="A63" s="34">
        <f t="shared" si="0"/>
        <v>55</v>
      </c>
      <c r="B63" s="35">
        <v>149</v>
      </c>
      <c r="C63" s="36" t="s">
        <v>13</v>
      </c>
      <c r="D63" s="42" t="s">
        <v>68</v>
      </c>
      <c r="E63" s="36">
        <v>548</v>
      </c>
      <c r="F63" s="39">
        <f t="shared" si="1"/>
        <v>81652</v>
      </c>
      <c r="G63" s="40"/>
      <c r="H63" s="41"/>
      <c r="I63" s="41"/>
    </row>
    <row r="64" spans="1:9" ht="41.25" customHeight="1">
      <c r="A64" s="34">
        <f t="shared" si="0"/>
        <v>56</v>
      </c>
      <c r="B64" s="35">
        <v>44</v>
      </c>
      <c r="C64" s="36" t="s">
        <v>13</v>
      </c>
      <c r="D64" s="42" t="s">
        <v>69</v>
      </c>
      <c r="E64" s="36">
        <v>548</v>
      </c>
      <c r="F64" s="39">
        <f t="shared" si="1"/>
        <v>24112</v>
      </c>
      <c r="G64" s="40"/>
      <c r="H64" s="41"/>
      <c r="I64" s="41"/>
    </row>
    <row r="65" spans="1:9" ht="27" customHeight="1">
      <c r="A65" s="34">
        <f t="shared" si="0"/>
        <v>57</v>
      </c>
      <c r="B65" s="35">
        <v>5</v>
      </c>
      <c r="C65" s="36" t="s">
        <v>13</v>
      </c>
      <c r="D65" s="42" t="s">
        <v>70</v>
      </c>
      <c r="E65" s="36">
        <v>16500</v>
      </c>
      <c r="F65" s="39">
        <f t="shared" si="1"/>
        <v>82500</v>
      </c>
      <c r="G65" s="40"/>
      <c r="H65" s="41"/>
      <c r="I65" s="41"/>
    </row>
    <row r="66" spans="1:9" ht="30.75" customHeight="1">
      <c r="A66" s="34">
        <f t="shared" si="0"/>
        <v>58</v>
      </c>
      <c r="B66" s="35">
        <v>6</v>
      </c>
      <c r="C66" s="36" t="s">
        <v>13</v>
      </c>
      <c r="D66" s="42" t="s">
        <v>71</v>
      </c>
      <c r="E66" s="36">
        <v>16000</v>
      </c>
      <c r="F66" s="39">
        <f t="shared" si="1"/>
        <v>96000</v>
      </c>
      <c r="G66" s="40"/>
      <c r="H66" s="41"/>
      <c r="I66" s="41"/>
    </row>
    <row r="67" spans="1:9" ht="32.25" customHeight="1">
      <c r="A67" s="34">
        <f t="shared" si="0"/>
        <v>59</v>
      </c>
      <c r="B67" s="35">
        <v>2</v>
      </c>
      <c r="C67" s="36" t="s">
        <v>13</v>
      </c>
      <c r="D67" s="42" t="s">
        <v>72</v>
      </c>
      <c r="E67" s="36">
        <v>2875</v>
      </c>
      <c r="F67" s="39">
        <f t="shared" si="1"/>
        <v>5750</v>
      </c>
      <c r="G67" s="40"/>
      <c r="H67" s="41"/>
      <c r="I67" s="41"/>
    </row>
    <row r="68" spans="1:9" ht="44.25" customHeight="1">
      <c r="A68" s="34">
        <f t="shared" si="0"/>
        <v>60</v>
      </c>
      <c r="B68" s="35">
        <v>78</v>
      </c>
      <c r="C68" s="36" t="s">
        <v>13</v>
      </c>
      <c r="D68" s="42" t="s">
        <v>73</v>
      </c>
      <c r="E68" s="36">
        <v>22</v>
      </c>
      <c r="F68" s="39">
        <f t="shared" si="1"/>
        <v>1716</v>
      </c>
      <c r="G68" s="40"/>
      <c r="H68" s="41"/>
      <c r="I68" s="41"/>
    </row>
    <row r="69" spans="1:9" ht="45.75" customHeight="1">
      <c r="A69" s="34">
        <f t="shared" si="0"/>
        <v>61</v>
      </c>
      <c r="B69" s="35">
        <v>78</v>
      </c>
      <c r="C69" s="36" t="s">
        <v>13</v>
      </c>
      <c r="D69" s="42" t="s">
        <v>74</v>
      </c>
      <c r="E69" s="36">
        <v>22</v>
      </c>
      <c r="F69" s="39">
        <f t="shared" si="1"/>
        <v>1716</v>
      </c>
      <c r="G69" s="40"/>
      <c r="H69" s="41"/>
      <c r="I69" s="41"/>
    </row>
    <row r="70" spans="1:9" ht="24.75" customHeight="1">
      <c r="A70" s="34">
        <f t="shared" si="0"/>
        <v>62</v>
      </c>
      <c r="B70" s="35">
        <v>9</v>
      </c>
      <c r="C70" s="36" t="s">
        <v>13</v>
      </c>
      <c r="D70" s="42" t="s">
        <v>75</v>
      </c>
      <c r="E70" s="36">
        <v>4000</v>
      </c>
      <c r="F70" s="39">
        <f t="shared" si="1"/>
        <v>36000</v>
      </c>
      <c r="G70" s="40"/>
      <c r="H70" s="41"/>
      <c r="I70" s="41"/>
    </row>
    <row r="71" spans="1:9" ht="33" customHeight="1">
      <c r="A71" s="34">
        <f t="shared" si="0"/>
        <v>63</v>
      </c>
      <c r="B71" s="35">
        <v>9</v>
      </c>
      <c r="C71" s="36" t="s">
        <v>13</v>
      </c>
      <c r="D71" s="42" t="s">
        <v>76</v>
      </c>
      <c r="E71" s="36">
        <v>4000</v>
      </c>
      <c r="F71" s="39">
        <f t="shared" si="1"/>
        <v>36000</v>
      </c>
      <c r="G71" s="40"/>
      <c r="H71" s="41"/>
      <c r="I71" s="41"/>
    </row>
    <row r="72" spans="1:9" ht="26.25" customHeight="1">
      <c r="A72" s="34">
        <f t="shared" si="0"/>
        <v>64</v>
      </c>
      <c r="B72" s="35">
        <v>5</v>
      </c>
      <c r="C72" s="36" t="s">
        <v>13</v>
      </c>
      <c r="D72" s="37" t="s">
        <v>77</v>
      </c>
      <c r="E72" s="36">
        <v>5661.43</v>
      </c>
      <c r="F72" s="39">
        <f t="shared" si="1"/>
        <v>28307.15</v>
      </c>
      <c r="G72" s="40"/>
      <c r="H72" s="41"/>
      <c r="I72" s="41"/>
    </row>
    <row r="73" spans="1:9" ht="30" customHeight="1">
      <c r="A73" s="34">
        <f t="shared" si="0"/>
        <v>65</v>
      </c>
      <c r="B73" s="35">
        <v>5</v>
      </c>
      <c r="C73" s="36" t="s">
        <v>13</v>
      </c>
      <c r="D73" s="42" t="s">
        <v>78</v>
      </c>
      <c r="E73" s="36">
        <v>5661.43</v>
      </c>
      <c r="F73" s="39">
        <f t="shared" si="1"/>
        <v>28307.15</v>
      </c>
      <c r="G73" s="40"/>
      <c r="H73" s="41"/>
      <c r="I73" s="41"/>
    </row>
    <row r="74" spans="1:9" ht="26.25" customHeight="1">
      <c r="A74" s="34">
        <f t="shared" si="0"/>
        <v>66</v>
      </c>
      <c r="B74" s="35">
        <v>5</v>
      </c>
      <c r="C74" s="36" t="s">
        <v>13</v>
      </c>
      <c r="D74" s="42" t="s">
        <v>79</v>
      </c>
      <c r="E74" s="36">
        <v>5661.43</v>
      </c>
      <c r="F74" s="39">
        <f t="shared" si="1"/>
        <v>28307.15</v>
      </c>
      <c r="G74" s="40"/>
      <c r="H74" s="41"/>
      <c r="I74" s="41"/>
    </row>
    <row r="75" spans="1:9" ht="26.25" customHeight="1">
      <c r="A75" s="34">
        <f t="shared" si="0"/>
        <v>67</v>
      </c>
      <c r="B75" s="35">
        <v>2</v>
      </c>
      <c r="C75" s="36" t="s">
        <v>13</v>
      </c>
      <c r="D75" s="42" t="s">
        <v>80</v>
      </c>
      <c r="E75" s="36">
        <v>5661.43</v>
      </c>
      <c r="F75" s="39">
        <f t="shared" si="1"/>
        <v>11322.86</v>
      </c>
      <c r="G75" s="40"/>
      <c r="H75" s="41"/>
      <c r="I75" s="41"/>
    </row>
    <row r="76" spans="1:9" ht="26.25" customHeight="1">
      <c r="A76" s="34">
        <f t="shared" si="0"/>
        <v>68</v>
      </c>
      <c r="B76" s="35">
        <v>2</v>
      </c>
      <c r="C76" s="36" t="s">
        <v>13</v>
      </c>
      <c r="D76" s="42" t="s">
        <v>81</v>
      </c>
      <c r="E76" s="36">
        <v>5661.43</v>
      </c>
      <c r="F76" s="39">
        <f t="shared" si="1"/>
        <v>11322.86</v>
      </c>
      <c r="G76" s="40"/>
      <c r="H76" s="41"/>
      <c r="I76" s="41"/>
    </row>
    <row r="77" spans="1:9" ht="30.75" customHeight="1">
      <c r="A77" s="34">
        <f t="shared" si="0"/>
        <v>69</v>
      </c>
      <c r="B77" s="35">
        <v>34</v>
      </c>
      <c r="C77" s="44" t="s">
        <v>13</v>
      </c>
      <c r="D77" s="42" t="s">
        <v>82</v>
      </c>
      <c r="E77" s="36">
        <v>4000</v>
      </c>
      <c r="F77" s="39">
        <f t="shared" si="1"/>
        <v>136000</v>
      </c>
      <c r="G77" s="40"/>
      <c r="H77" s="41"/>
      <c r="I77" s="41"/>
    </row>
    <row r="78" spans="1:9" ht="32.25" customHeight="1">
      <c r="A78" s="34">
        <f t="shared" si="0"/>
        <v>70</v>
      </c>
      <c r="B78" s="35">
        <v>9</v>
      </c>
      <c r="C78" s="36" t="s">
        <v>13</v>
      </c>
      <c r="D78" s="42" t="s">
        <v>83</v>
      </c>
      <c r="E78" s="36">
        <v>4000</v>
      </c>
      <c r="F78" s="39">
        <f t="shared" si="1"/>
        <v>36000</v>
      </c>
      <c r="G78" s="46"/>
      <c r="H78" s="41"/>
      <c r="I78" s="41"/>
    </row>
    <row r="79" spans="1:9" ht="87.75" customHeight="1">
      <c r="A79" s="34">
        <f t="shared" si="0"/>
        <v>71</v>
      </c>
      <c r="B79" s="35">
        <v>2</v>
      </c>
      <c r="C79" s="36" t="s">
        <v>13</v>
      </c>
      <c r="D79" s="42" t="s">
        <v>84</v>
      </c>
      <c r="E79" s="36">
        <v>2300</v>
      </c>
      <c r="F79" s="39">
        <f t="shared" si="1"/>
        <v>4600</v>
      </c>
      <c r="G79" s="46"/>
      <c r="H79" s="41"/>
      <c r="I79" s="41"/>
    </row>
    <row r="80" spans="1:9" ht="88.5" customHeight="1">
      <c r="A80" s="34">
        <f t="shared" si="0"/>
        <v>72</v>
      </c>
      <c r="B80" s="35">
        <v>2</v>
      </c>
      <c r="C80" s="36" t="s">
        <v>13</v>
      </c>
      <c r="D80" s="42" t="s">
        <v>85</v>
      </c>
      <c r="E80" s="36">
        <v>2300</v>
      </c>
      <c r="F80" s="39">
        <f t="shared" si="1"/>
        <v>4600</v>
      </c>
      <c r="G80" s="46"/>
      <c r="H80" s="41"/>
      <c r="I80" s="41"/>
    </row>
    <row r="81" spans="1:9" ht="12.75">
      <c r="A81" s="34"/>
      <c r="B81" s="35"/>
      <c r="C81" s="44"/>
      <c r="D81" s="37"/>
      <c r="E81" s="47" t="s">
        <v>86</v>
      </c>
      <c r="F81" s="48">
        <f>SUM(F9:F80)</f>
        <v>2842861.5699999994</v>
      </c>
      <c r="G81" s="46"/>
      <c r="H81" s="41"/>
      <c r="I81" s="41"/>
    </row>
    <row r="82" spans="1:9" ht="16.5" customHeight="1">
      <c r="A82" s="10"/>
      <c r="B82" s="10"/>
      <c r="C82" s="10"/>
      <c r="D82" s="11" t="s">
        <v>87</v>
      </c>
      <c r="E82" s="12"/>
      <c r="F82" s="13"/>
      <c r="G82" s="13"/>
      <c r="H82" s="13"/>
      <c r="I82" s="13"/>
    </row>
    <row r="83" spans="1:9" ht="12.75">
      <c r="A83" s="9"/>
      <c r="B83" s="9"/>
      <c r="C83" s="9"/>
      <c r="D83" s="9"/>
      <c r="E83" s="23" t="s">
        <v>88</v>
      </c>
      <c r="F83" s="23"/>
      <c r="G83" s="23"/>
      <c r="H83" s="9"/>
      <c r="I83" s="9"/>
    </row>
    <row r="85" spans="1:9" ht="31.5" customHeight="1">
      <c r="A85" s="24" t="s">
        <v>89</v>
      </c>
      <c r="B85" s="24"/>
      <c r="C85" s="24"/>
      <c r="D85" s="24"/>
      <c r="E85" s="24"/>
      <c r="F85" s="24"/>
      <c r="G85" s="24"/>
      <c r="H85" s="24"/>
      <c r="I85" s="24"/>
    </row>
    <row r="86" spans="1:9" ht="38.25" customHeight="1">
      <c r="A86" s="25" t="s">
        <v>90</v>
      </c>
      <c r="B86" s="25"/>
      <c r="C86" s="25"/>
      <c r="D86" s="25"/>
      <c r="E86" s="25"/>
      <c r="F86" s="25"/>
      <c r="G86" s="25"/>
      <c r="H86" s="25"/>
      <c r="I86" s="25"/>
    </row>
    <row r="87" ht="12.75">
      <c r="F87" s="14"/>
    </row>
    <row r="88" spans="4:6" ht="12.75">
      <c r="D88" s="15"/>
      <c r="E88" s="15"/>
      <c r="F88" s="14"/>
    </row>
    <row r="89" spans="4:6" ht="12.75">
      <c r="D89" s="26" t="s">
        <v>91</v>
      </c>
      <c r="E89" s="26"/>
      <c r="F89" s="14"/>
    </row>
    <row r="90" ht="15.75" customHeight="1">
      <c r="F90" s="14"/>
    </row>
    <row r="91" spans="4:6" ht="15.75" customHeight="1">
      <c r="D91" s="15"/>
      <c r="E91" s="15"/>
      <c r="F91" s="14"/>
    </row>
    <row r="92" spans="4:6" ht="15.75" customHeight="1">
      <c r="D92" s="26" t="s">
        <v>92</v>
      </c>
      <c r="E92" s="26"/>
      <c r="F92" s="14"/>
    </row>
    <row r="93" ht="15.75" customHeight="1">
      <c r="F93" s="14"/>
    </row>
    <row r="94" spans="4:6" ht="15.75" customHeight="1">
      <c r="D94" s="15"/>
      <c r="E94" s="15"/>
      <c r="F94" s="14"/>
    </row>
    <row r="95" spans="4:6" ht="15.75" customHeight="1">
      <c r="D95" s="26" t="s">
        <v>93</v>
      </c>
      <c r="E95" s="26"/>
      <c r="F95" s="14"/>
    </row>
    <row r="96" ht="15.75" customHeight="1">
      <c r="F96" s="14"/>
    </row>
    <row r="97" spans="4:6" ht="15.75" customHeight="1">
      <c r="D97" s="15"/>
      <c r="E97" s="15"/>
      <c r="F97" s="14"/>
    </row>
    <row r="98" spans="4:6" ht="15.75" customHeight="1">
      <c r="D98" s="26" t="s">
        <v>94</v>
      </c>
      <c r="E98" s="26"/>
      <c r="F98" s="14"/>
    </row>
  </sheetData>
  <sheetProtection selectLockedCells="1" selectUnlockedCells="1"/>
  <mergeCells count="8">
    <mergeCell ref="D95:E95"/>
    <mergeCell ref="D98:E98"/>
    <mergeCell ref="A1:I1"/>
    <mergeCell ref="E83:G83"/>
    <mergeCell ref="A85:I85"/>
    <mergeCell ref="A86:I86"/>
    <mergeCell ref="D89:E89"/>
    <mergeCell ref="D92:E92"/>
  </mergeCells>
  <printOptions/>
  <pageMargins left="0.3597222222222222" right="0.25" top="0.7097222222222223" bottom="1.6402777777777777" header="0.5118055555555555" footer="0.5118055555555555"/>
  <pageSetup horizontalDpi="300" verticalDpi="300" orientation="portrait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3:G82"/>
  <sheetViews>
    <sheetView zoomScalePageLayoutView="0" workbookViewId="0" topLeftCell="A59">
      <selection activeCell="A3" sqref="A3:F82"/>
    </sheetView>
  </sheetViews>
  <sheetFormatPr defaultColWidth="9.140625" defaultRowHeight="12.75"/>
  <cols>
    <col min="1" max="1" width="6.140625" style="16" customWidth="1"/>
    <col min="2" max="2" width="8.421875" style="16" customWidth="1"/>
    <col min="3" max="3" width="11.57421875" style="16" customWidth="1"/>
    <col min="4" max="4" width="35.140625" style="16" customWidth="1"/>
    <col min="5" max="5" width="12.00390625" style="16" customWidth="1"/>
    <col min="6" max="6" width="12.8515625" style="16" customWidth="1"/>
    <col min="7" max="16384" width="9.140625" style="16" customWidth="1"/>
  </cols>
  <sheetData>
    <row r="3" spans="1:6" ht="25.5">
      <c r="A3" s="27" t="s">
        <v>95</v>
      </c>
      <c r="B3" s="27"/>
      <c r="C3" s="27"/>
      <c r="D3" s="27"/>
      <c r="E3" s="27"/>
      <c r="F3" s="27"/>
    </row>
    <row r="5" spans="1:4" ht="15">
      <c r="A5" t="s">
        <v>1</v>
      </c>
      <c r="B5" s="2"/>
      <c r="C5" s="2"/>
      <c r="D5" s="2"/>
    </row>
    <row r="6" spans="1:4" ht="12.75">
      <c r="A6" s="3" t="s">
        <v>2</v>
      </c>
      <c r="B6" s="2"/>
      <c r="C6" s="2"/>
      <c r="D6" s="2"/>
    </row>
    <row r="9" spans="1:7" ht="37.5" customHeight="1">
      <c r="A9" s="53" t="s">
        <v>3</v>
      </c>
      <c r="B9" s="53" t="s">
        <v>4</v>
      </c>
      <c r="C9" s="53" t="s">
        <v>5</v>
      </c>
      <c r="D9" s="54" t="s">
        <v>6</v>
      </c>
      <c r="E9" s="49" t="s">
        <v>96</v>
      </c>
      <c r="F9" s="17" t="s">
        <v>97</v>
      </c>
      <c r="G9" s="18"/>
    </row>
    <row r="10" spans="1:7" ht="25.5" customHeight="1">
      <c r="A10" s="28"/>
      <c r="B10" s="29"/>
      <c r="C10" s="29"/>
      <c r="D10" s="30" t="s">
        <v>12</v>
      </c>
      <c r="E10" s="50"/>
      <c r="F10" s="19"/>
      <c r="G10" s="18"/>
    </row>
    <row r="11" spans="1:6" ht="16.5" customHeight="1">
      <c r="A11" s="55">
        <f aca="true" t="shared" si="0" ref="A11:A82">SUM(A10+1)</f>
        <v>1</v>
      </c>
      <c r="B11" s="35">
        <v>284</v>
      </c>
      <c r="C11" s="36" t="s">
        <v>13</v>
      </c>
      <c r="D11" s="37" t="s">
        <v>14</v>
      </c>
      <c r="E11" s="51"/>
      <c r="F11" s="21"/>
    </row>
    <row r="12" spans="1:6" ht="16.5" customHeight="1">
      <c r="A12" s="55">
        <f t="shared" si="0"/>
        <v>2</v>
      </c>
      <c r="B12" s="35">
        <v>267</v>
      </c>
      <c r="C12" s="36" t="s">
        <v>13</v>
      </c>
      <c r="D12" s="37" t="s">
        <v>15</v>
      </c>
      <c r="E12" s="52"/>
      <c r="F12" s="21"/>
    </row>
    <row r="13" spans="1:6" ht="16.5" customHeight="1">
      <c r="A13" s="55">
        <f t="shared" si="0"/>
        <v>3</v>
      </c>
      <c r="B13" s="35">
        <v>398</v>
      </c>
      <c r="C13" s="36" t="s">
        <v>13</v>
      </c>
      <c r="D13" s="37" t="s">
        <v>16</v>
      </c>
      <c r="E13" s="51"/>
      <c r="F13" s="21"/>
    </row>
    <row r="14" spans="1:6" ht="16.5" customHeight="1">
      <c r="A14" s="55">
        <f t="shared" si="0"/>
        <v>4</v>
      </c>
      <c r="B14" s="35">
        <v>765</v>
      </c>
      <c r="C14" s="36" t="s">
        <v>13</v>
      </c>
      <c r="D14" s="37" t="s">
        <v>17</v>
      </c>
      <c r="E14" s="51"/>
      <c r="F14" s="20"/>
    </row>
    <row r="15" spans="1:6" ht="16.5" customHeight="1">
      <c r="A15" s="55">
        <f t="shared" si="0"/>
        <v>5</v>
      </c>
      <c r="B15" s="35">
        <v>667</v>
      </c>
      <c r="C15" s="36" t="s">
        <v>13</v>
      </c>
      <c r="D15" s="37" t="s">
        <v>18</v>
      </c>
      <c r="E15" s="51"/>
      <c r="F15" s="20"/>
    </row>
    <row r="16" spans="1:6" ht="16.5" customHeight="1">
      <c r="A16" s="55">
        <f t="shared" si="0"/>
        <v>6</v>
      </c>
      <c r="B16" s="35">
        <v>16</v>
      </c>
      <c r="C16" s="36" t="s">
        <v>13</v>
      </c>
      <c r="D16" s="37" t="s">
        <v>19</v>
      </c>
      <c r="E16" s="51"/>
      <c r="F16" s="20"/>
    </row>
    <row r="17" spans="1:6" ht="16.5" customHeight="1">
      <c r="A17" s="55">
        <f t="shared" si="0"/>
        <v>7</v>
      </c>
      <c r="B17" s="35">
        <v>300</v>
      </c>
      <c r="C17" s="36" t="s">
        <v>13</v>
      </c>
      <c r="D17" s="37" t="s">
        <v>20</v>
      </c>
      <c r="E17" s="51"/>
      <c r="F17" s="20"/>
    </row>
    <row r="18" spans="1:6" ht="16.5" customHeight="1">
      <c r="A18" s="55">
        <f t="shared" si="0"/>
        <v>8</v>
      </c>
      <c r="B18" s="35">
        <v>309</v>
      </c>
      <c r="C18" s="36" t="s">
        <v>13</v>
      </c>
      <c r="D18" s="37" t="s">
        <v>21</v>
      </c>
      <c r="E18" s="51"/>
      <c r="F18" s="20"/>
    </row>
    <row r="19" spans="1:6" ht="16.5" customHeight="1">
      <c r="A19" s="55">
        <f t="shared" si="0"/>
        <v>9</v>
      </c>
      <c r="B19" s="35">
        <v>309</v>
      </c>
      <c r="C19" s="36" t="s">
        <v>13</v>
      </c>
      <c r="D19" s="37" t="s">
        <v>22</v>
      </c>
      <c r="E19" s="51"/>
      <c r="F19" s="20"/>
    </row>
    <row r="20" spans="1:6" ht="16.5" customHeight="1">
      <c r="A20" s="55">
        <f t="shared" si="0"/>
        <v>10</v>
      </c>
      <c r="B20" s="35">
        <v>33</v>
      </c>
      <c r="C20" s="36" t="s">
        <v>13</v>
      </c>
      <c r="D20" s="37" t="s">
        <v>23</v>
      </c>
      <c r="E20" s="51"/>
      <c r="F20" s="20"/>
    </row>
    <row r="21" spans="1:6" ht="16.5" customHeight="1">
      <c r="A21" s="55">
        <f t="shared" si="0"/>
        <v>11</v>
      </c>
      <c r="B21" s="35">
        <v>300</v>
      </c>
      <c r="C21" s="36" t="s">
        <v>13</v>
      </c>
      <c r="D21" s="37" t="s">
        <v>24</v>
      </c>
      <c r="E21" s="51"/>
      <c r="F21" s="20"/>
    </row>
    <row r="22" spans="1:6" ht="16.5" customHeight="1">
      <c r="A22" s="55">
        <f t="shared" si="0"/>
        <v>12</v>
      </c>
      <c r="B22" s="35">
        <v>300</v>
      </c>
      <c r="C22" s="36" t="s">
        <v>13</v>
      </c>
      <c r="D22" s="37" t="s">
        <v>25</v>
      </c>
      <c r="E22" s="51"/>
      <c r="F22" s="20"/>
    </row>
    <row r="23" spans="1:6" ht="38.25">
      <c r="A23" s="55">
        <f t="shared" si="0"/>
        <v>13</v>
      </c>
      <c r="B23" s="35">
        <v>271</v>
      </c>
      <c r="C23" s="36" t="s">
        <v>13</v>
      </c>
      <c r="D23" s="42" t="s">
        <v>26</v>
      </c>
      <c r="E23" s="51"/>
      <c r="F23" s="20"/>
    </row>
    <row r="24" spans="1:6" ht="38.25">
      <c r="A24" s="55">
        <f t="shared" si="0"/>
        <v>14</v>
      </c>
      <c r="B24" s="35">
        <v>271</v>
      </c>
      <c r="C24" s="36" t="s">
        <v>13</v>
      </c>
      <c r="D24" s="42" t="s">
        <v>27</v>
      </c>
      <c r="E24" s="51"/>
      <c r="F24" s="20"/>
    </row>
    <row r="25" spans="1:6" ht="38.25">
      <c r="A25" s="55">
        <f t="shared" si="0"/>
        <v>15</v>
      </c>
      <c r="B25" s="35">
        <v>271</v>
      </c>
      <c r="C25" s="36" t="s">
        <v>13</v>
      </c>
      <c r="D25" s="42" t="s">
        <v>28</v>
      </c>
      <c r="E25" s="51"/>
      <c r="F25" s="20"/>
    </row>
    <row r="26" spans="1:6" ht="38.25">
      <c r="A26" s="55">
        <f t="shared" si="0"/>
        <v>16</v>
      </c>
      <c r="B26" s="35">
        <v>271</v>
      </c>
      <c r="C26" s="36" t="s">
        <v>13</v>
      </c>
      <c r="D26" s="42" t="s">
        <v>29</v>
      </c>
      <c r="E26" s="51"/>
      <c r="F26" s="20"/>
    </row>
    <row r="27" spans="1:6" ht="38.25">
      <c r="A27" s="55">
        <f t="shared" si="0"/>
        <v>17</v>
      </c>
      <c r="B27" s="35">
        <v>967</v>
      </c>
      <c r="C27" s="44" t="s">
        <v>13</v>
      </c>
      <c r="D27" s="42" t="s">
        <v>30</v>
      </c>
      <c r="E27" s="51"/>
      <c r="F27" s="20"/>
    </row>
    <row r="28" spans="1:6" ht="38.25">
      <c r="A28" s="55">
        <f t="shared" si="0"/>
        <v>18</v>
      </c>
      <c r="B28" s="35">
        <v>1986</v>
      </c>
      <c r="C28" s="36" t="s">
        <v>13</v>
      </c>
      <c r="D28" s="42" t="s">
        <v>31</v>
      </c>
      <c r="E28" s="51"/>
      <c r="F28" s="20"/>
    </row>
    <row r="29" spans="1:6" ht="38.25">
      <c r="A29" s="55">
        <f t="shared" si="0"/>
        <v>19</v>
      </c>
      <c r="B29" s="35">
        <v>1675</v>
      </c>
      <c r="C29" s="36" t="s">
        <v>13</v>
      </c>
      <c r="D29" s="42" t="s">
        <v>32</v>
      </c>
      <c r="E29" s="51"/>
      <c r="F29" s="20"/>
    </row>
    <row r="30" spans="1:6" ht="38.25">
      <c r="A30" s="55">
        <f t="shared" si="0"/>
        <v>20</v>
      </c>
      <c r="B30" s="35">
        <v>1185</v>
      </c>
      <c r="C30" s="36" t="s">
        <v>13</v>
      </c>
      <c r="D30" s="42" t="s">
        <v>33</v>
      </c>
      <c r="E30" s="51"/>
      <c r="F30" s="20"/>
    </row>
    <row r="31" spans="1:6" ht="25.5">
      <c r="A31" s="55">
        <f t="shared" si="0"/>
        <v>21</v>
      </c>
      <c r="B31" s="35">
        <v>621</v>
      </c>
      <c r="C31" s="36" t="s">
        <v>13</v>
      </c>
      <c r="D31" s="42" t="s">
        <v>34</v>
      </c>
      <c r="E31" s="51"/>
      <c r="F31" s="20"/>
    </row>
    <row r="32" spans="1:6" ht="25.5">
      <c r="A32" s="55">
        <f t="shared" si="0"/>
        <v>22</v>
      </c>
      <c r="B32" s="35">
        <v>1090</v>
      </c>
      <c r="C32" s="36" t="s">
        <v>13</v>
      </c>
      <c r="D32" s="42" t="s">
        <v>35</v>
      </c>
      <c r="E32" s="51"/>
      <c r="F32" s="20"/>
    </row>
    <row r="33" spans="1:6" ht="25.5">
      <c r="A33" s="55">
        <f t="shared" si="0"/>
        <v>23</v>
      </c>
      <c r="B33" s="35">
        <v>1835</v>
      </c>
      <c r="C33" s="36" t="s">
        <v>13</v>
      </c>
      <c r="D33" s="42" t="s">
        <v>36</v>
      </c>
      <c r="E33" s="51"/>
      <c r="F33" s="20"/>
    </row>
    <row r="34" spans="1:6" ht="25.5">
      <c r="A34" s="55">
        <f t="shared" si="0"/>
        <v>24</v>
      </c>
      <c r="B34" s="35">
        <v>1717</v>
      </c>
      <c r="C34" s="36" t="s">
        <v>13</v>
      </c>
      <c r="D34" s="42" t="s">
        <v>37</v>
      </c>
      <c r="E34" s="51"/>
      <c r="F34" s="20"/>
    </row>
    <row r="35" spans="1:6" ht="25.5">
      <c r="A35" s="55">
        <f t="shared" si="0"/>
        <v>25</v>
      </c>
      <c r="B35" s="35">
        <v>250</v>
      </c>
      <c r="C35" s="36" t="s">
        <v>13</v>
      </c>
      <c r="D35" s="42" t="s">
        <v>38</v>
      </c>
      <c r="E35" s="51"/>
      <c r="F35" s="20"/>
    </row>
    <row r="36" spans="1:6" ht="25.5">
      <c r="A36" s="55">
        <f t="shared" si="0"/>
        <v>26</v>
      </c>
      <c r="B36" s="35">
        <v>1250</v>
      </c>
      <c r="C36" s="36" t="s">
        <v>13</v>
      </c>
      <c r="D36" s="42" t="s">
        <v>39</v>
      </c>
      <c r="E36" s="51"/>
      <c r="F36" s="20"/>
    </row>
    <row r="37" spans="1:6" ht="25.5">
      <c r="A37" s="55">
        <f t="shared" si="0"/>
        <v>27</v>
      </c>
      <c r="B37" s="35">
        <v>2556</v>
      </c>
      <c r="C37" s="36" t="s">
        <v>13</v>
      </c>
      <c r="D37" s="42" t="s">
        <v>40</v>
      </c>
      <c r="E37" s="51"/>
      <c r="F37" s="20"/>
    </row>
    <row r="38" spans="1:6" ht="25.5">
      <c r="A38" s="55">
        <f t="shared" si="0"/>
        <v>28</v>
      </c>
      <c r="B38" s="35">
        <v>83</v>
      </c>
      <c r="C38" s="36" t="s">
        <v>13</v>
      </c>
      <c r="D38" s="42" t="s">
        <v>41</v>
      </c>
      <c r="E38" s="51"/>
      <c r="F38" s="20"/>
    </row>
    <row r="39" spans="1:6" ht="25.5">
      <c r="A39" s="55">
        <f t="shared" si="0"/>
        <v>29</v>
      </c>
      <c r="B39" s="35">
        <v>1179</v>
      </c>
      <c r="C39" s="44" t="s">
        <v>13</v>
      </c>
      <c r="D39" s="42" t="s">
        <v>42</v>
      </c>
      <c r="E39" s="51"/>
      <c r="F39" s="20"/>
    </row>
    <row r="40" spans="1:6" ht="12.75">
      <c r="A40" s="55">
        <f t="shared" si="0"/>
        <v>30</v>
      </c>
      <c r="B40" s="35">
        <v>1140</v>
      </c>
      <c r="C40" s="44" t="s">
        <v>13</v>
      </c>
      <c r="D40" s="37" t="s">
        <v>43</v>
      </c>
      <c r="E40" s="51"/>
      <c r="F40" s="20"/>
    </row>
    <row r="41" spans="1:6" ht="12.75">
      <c r="A41" s="55">
        <f t="shared" si="0"/>
        <v>31</v>
      </c>
      <c r="B41" s="35">
        <v>308</v>
      </c>
      <c r="C41" s="36" t="s">
        <v>13</v>
      </c>
      <c r="D41" s="37" t="s">
        <v>44</v>
      </c>
      <c r="E41" s="51"/>
      <c r="F41" s="20"/>
    </row>
    <row r="42" spans="1:6" ht="12.75">
      <c r="A42" s="55">
        <f t="shared" si="0"/>
        <v>32</v>
      </c>
      <c r="B42" s="35">
        <v>50</v>
      </c>
      <c r="C42" s="44" t="s">
        <v>13</v>
      </c>
      <c r="D42" s="37" t="s">
        <v>45</v>
      </c>
      <c r="E42" s="51"/>
      <c r="F42" s="20"/>
    </row>
    <row r="43" spans="1:6" ht="12.75">
      <c r="A43" s="55">
        <f t="shared" si="0"/>
        <v>33</v>
      </c>
      <c r="B43" s="35">
        <v>108</v>
      </c>
      <c r="C43" s="44" t="s">
        <v>13</v>
      </c>
      <c r="D43" s="37" t="s">
        <v>46</v>
      </c>
      <c r="E43" s="51"/>
      <c r="F43" s="20"/>
    </row>
    <row r="44" spans="1:6" ht="12.75">
      <c r="A44" s="55">
        <f t="shared" si="0"/>
        <v>34</v>
      </c>
      <c r="B44" s="35">
        <v>76</v>
      </c>
      <c r="C44" s="44" t="s">
        <v>13</v>
      </c>
      <c r="D44" s="37" t="s">
        <v>47</v>
      </c>
      <c r="E44" s="51"/>
      <c r="F44" s="20"/>
    </row>
    <row r="45" spans="1:6" ht="12.75">
      <c r="A45" s="55">
        <f t="shared" si="0"/>
        <v>35</v>
      </c>
      <c r="B45" s="35">
        <v>51</v>
      </c>
      <c r="C45" s="36" t="s">
        <v>13</v>
      </c>
      <c r="D45" s="37" t="s">
        <v>48</v>
      </c>
      <c r="E45" s="51"/>
      <c r="F45" s="20"/>
    </row>
    <row r="46" spans="1:6" ht="12.75">
      <c r="A46" s="55">
        <f t="shared" si="0"/>
        <v>36</v>
      </c>
      <c r="B46" s="35">
        <v>166</v>
      </c>
      <c r="C46" s="36" t="s">
        <v>13</v>
      </c>
      <c r="D46" s="37" t="s">
        <v>49</v>
      </c>
      <c r="E46" s="51"/>
      <c r="F46" s="20"/>
    </row>
    <row r="47" spans="1:6" ht="12.75">
      <c r="A47" s="55">
        <f t="shared" si="0"/>
        <v>37</v>
      </c>
      <c r="B47" s="35">
        <v>228</v>
      </c>
      <c r="C47" s="36" t="s">
        <v>13</v>
      </c>
      <c r="D47" s="37" t="s">
        <v>50</v>
      </c>
      <c r="E47" s="51"/>
      <c r="F47" s="20"/>
    </row>
    <row r="48" spans="1:6" ht="12.75">
      <c r="A48" s="55">
        <f t="shared" si="0"/>
        <v>38</v>
      </c>
      <c r="B48" s="35">
        <v>75</v>
      </c>
      <c r="C48" s="36" t="s">
        <v>13</v>
      </c>
      <c r="D48" s="37" t="s">
        <v>51</v>
      </c>
      <c r="E48" s="51"/>
      <c r="F48" s="20"/>
    </row>
    <row r="49" spans="1:6" ht="12.75">
      <c r="A49" s="55">
        <f t="shared" si="0"/>
        <v>39</v>
      </c>
      <c r="B49" s="35">
        <v>50</v>
      </c>
      <c r="C49" s="36" t="s">
        <v>13</v>
      </c>
      <c r="D49" s="37" t="s">
        <v>52</v>
      </c>
      <c r="E49" s="51"/>
      <c r="F49" s="20"/>
    </row>
    <row r="50" spans="1:6" ht="25.5">
      <c r="A50" s="55">
        <f t="shared" si="0"/>
        <v>40</v>
      </c>
      <c r="B50" s="35">
        <v>563</v>
      </c>
      <c r="C50" s="36" t="s">
        <v>13</v>
      </c>
      <c r="D50" s="42" t="s">
        <v>53</v>
      </c>
      <c r="E50" s="51"/>
      <c r="F50" s="20"/>
    </row>
    <row r="51" spans="1:6" ht="12.75">
      <c r="A51" s="55">
        <f t="shared" si="0"/>
        <v>41</v>
      </c>
      <c r="B51" s="35">
        <v>295</v>
      </c>
      <c r="C51" s="36" t="s">
        <v>13</v>
      </c>
      <c r="D51" s="37" t="s">
        <v>54</v>
      </c>
      <c r="E51" s="51"/>
      <c r="F51" s="20"/>
    </row>
    <row r="52" spans="1:6" ht="12.75">
      <c r="A52" s="55">
        <f t="shared" si="0"/>
        <v>42</v>
      </c>
      <c r="B52" s="35">
        <v>295</v>
      </c>
      <c r="C52" s="36" t="s">
        <v>13</v>
      </c>
      <c r="D52" s="37" t="s">
        <v>55</v>
      </c>
      <c r="E52" s="51"/>
      <c r="F52" s="20"/>
    </row>
    <row r="53" spans="1:6" ht="12.75">
      <c r="A53" s="55">
        <f t="shared" si="0"/>
        <v>43</v>
      </c>
      <c r="B53" s="35">
        <v>147</v>
      </c>
      <c r="C53" s="36" t="s">
        <v>13</v>
      </c>
      <c r="D53" s="37" t="s">
        <v>56</v>
      </c>
      <c r="E53" s="51"/>
      <c r="F53" s="20"/>
    </row>
    <row r="54" spans="1:6" ht="12.75">
      <c r="A54" s="55">
        <f t="shared" si="0"/>
        <v>44</v>
      </c>
      <c r="B54" s="35">
        <v>295</v>
      </c>
      <c r="C54" s="36" t="s">
        <v>13</v>
      </c>
      <c r="D54" s="37" t="s">
        <v>57</v>
      </c>
      <c r="E54" s="51"/>
      <c r="F54" s="20"/>
    </row>
    <row r="55" spans="1:6" ht="25.5">
      <c r="A55" s="55">
        <f t="shared" si="0"/>
        <v>45</v>
      </c>
      <c r="B55" s="35">
        <v>915</v>
      </c>
      <c r="C55" s="36" t="s">
        <v>13</v>
      </c>
      <c r="D55" s="42" t="s">
        <v>58</v>
      </c>
      <c r="E55" s="51"/>
      <c r="F55" s="20"/>
    </row>
    <row r="56" spans="1:6" ht="25.5">
      <c r="A56" s="55">
        <f t="shared" si="0"/>
        <v>46</v>
      </c>
      <c r="B56" s="35">
        <v>171</v>
      </c>
      <c r="C56" s="36" t="s">
        <v>13</v>
      </c>
      <c r="D56" s="42" t="s">
        <v>59</v>
      </c>
      <c r="E56" s="51"/>
      <c r="F56" s="20"/>
    </row>
    <row r="57" spans="1:6" ht="12.75">
      <c r="A57" s="55">
        <f t="shared" si="0"/>
        <v>47</v>
      </c>
      <c r="B57" s="35">
        <v>256</v>
      </c>
      <c r="C57" s="36" t="s">
        <v>13</v>
      </c>
      <c r="D57" s="37" t="s">
        <v>60</v>
      </c>
      <c r="E57" s="51"/>
      <c r="F57" s="20"/>
    </row>
    <row r="58" spans="1:6" ht="51">
      <c r="A58" s="55">
        <f t="shared" si="0"/>
        <v>48</v>
      </c>
      <c r="B58" s="35">
        <v>50</v>
      </c>
      <c r="C58" s="36" t="s">
        <v>13</v>
      </c>
      <c r="D58" s="42" t="s">
        <v>61</v>
      </c>
      <c r="E58" s="51"/>
      <c r="F58" s="20"/>
    </row>
    <row r="59" spans="1:6" ht="25.5">
      <c r="A59" s="55">
        <f t="shared" si="0"/>
        <v>49</v>
      </c>
      <c r="B59" s="35">
        <v>648</v>
      </c>
      <c r="C59" s="45" t="s">
        <v>13</v>
      </c>
      <c r="D59" s="42" t="s">
        <v>62</v>
      </c>
      <c r="E59" s="51"/>
      <c r="F59" s="20"/>
    </row>
    <row r="60" spans="1:6" ht="25.5">
      <c r="A60" s="55">
        <f t="shared" si="0"/>
        <v>50</v>
      </c>
      <c r="B60" s="35">
        <v>598</v>
      </c>
      <c r="C60" s="36" t="s">
        <v>13</v>
      </c>
      <c r="D60" s="42" t="s">
        <v>63</v>
      </c>
      <c r="E60" s="51"/>
      <c r="F60" s="20"/>
    </row>
    <row r="61" spans="1:6" ht="25.5">
      <c r="A61" s="55">
        <f t="shared" si="0"/>
        <v>51</v>
      </c>
      <c r="B61" s="35">
        <v>298</v>
      </c>
      <c r="C61" s="36" t="s">
        <v>13</v>
      </c>
      <c r="D61" s="42" t="s">
        <v>64</v>
      </c>
      <c r="E61" s="51"/>
      <c r="F61" s="20"/>
    </row>
    <row r="62" spans="1:6" ht="25.5">
      <c r="A62" s="55">
        <f t="shared" si="0"/>
        <v>52</v>
      </c>
      <c r="B62" s="35">
        <v>2214</v>
      </c>
      <c r="C62" s="36" t="s">
        <v>13</v>
      </c>
      <c r="D62" s="42" t="s">
        <v>65</v>
      </c>
      <c r="E62" s="51"/>
      <c r="F62" s="20"/>
    </row>
    <row r="63" spans="1:6" ht="25.5">
      <c r="A63" s="55">
        <f t="shared" si="0"/>
        <v>53</v>
      </c>
      <c r="B63" s="35">
        <v>2443</v>
      </c>
      <c r="C63" s="36" t="s">
        <v>13</v>
      </c>
      <c r="D63" s="42" t="s">
        <v>66</v>
      </c>
      <c r="E63" s="51"/>
      <c r="F63" s="20"/>
    </row>
    <row r="64" spans="1:6" ht="38.25">
      <c r="A64" s="55">
        <f t="shared" si="0"/>
        <v>54</v>
      </c>
      <c r="B64" s="35">
        <v>49</v>
      </c>
      <c r="C64" s="44" t="s">
        <v>13</v>
      </c>
      <c r="D64" s="42" t="s">
        <v>67</v>
      </c>
      <c r="E64" s="51"/>
      <c r="F64" s="20"/>
    </row>
    <row r="65" spans="1:6" ht="38.25">
      <c r="A65" s="55">
        <f t="shared" si="0"/>
        <v>55</v>
      </c>
      <c r="B65" s="35">
        <v>149</v>
      </c>
      <c r="C65" s="36" t="s">
        <v>13</v>
      </c>
      <c r="D65" s="42" t="s">
        <v>68</v>
      </c>
      <c r="E65" s="51"/>
      <c r="F65" s="20"/>
    </row>
    <row r="66" spans="1:6" ht="38.25">
      <c r="A66" s="55">
        <f t="shared" si="0"/>
        <v>56</v>
      </c>
      <c r="B66" s="35">
        <v>44</v>
      </c>
      <c r="C66" s="36" t="s">
        <v>13</v>
      </c>
      <c r="D66" s="42" t="s">
        <v>69</v>
      </c>
      <c r="E66" s="51"/>
      <c r="F66" s="20"/>
    </row>
    <row r="67" spans="1:6" ht="25.5">
      <c r="A67" s="55">
        <f t="shared" si="0"/>
        <v>57</v>
      </c>
      <c r="B67" s="35">
        <v>5</v>
      </c>
      <c r="C67" s="36" t="s">
        <v>13</v>
      </c>
      <c r="D67" s="42" t="s">
        <v>70</v>
      </c>
      <c r="E67" s="51"/>
      <c r="F67" s="20"/>
    </row>
    <row r="68" spans="1:6" ht="25.5">
      <c r="A68" s="55">
        <f t="shared" si="0"/>
        <v>58</v>
      </c>
      <c r="B68" s="35">
        <v>6</v>
      </c>
      <c r="C68" s="36" t="s">
        <v>13</v>
      </c>
      <c r="D68" s="42" t="s">
        <v>71</v>
      </c>
      <c r="E68" s="51"/>
      <c r="F68" s="20"/>
    </row>
    <row r="69" spans="1:6" ht="25.5">
      <c r="A69" s="55">
        <f t="shared" si="0"/>
        <v>59</v>
      </c>
      <c r="B69" s="35">
        <v>2</v>
      </c>
      <c r="C69" s="36" t="s">
        <v>13</v>
      </c>
      <c r="D69" s="42" t="s">
        <v>72</v>
      </c>
      <c r="E69" s="51"/>
      <c r="F69" s="20"/>
    </row>
    <row r="70" spans="1:6" ht="38.25">
      <c r="A70" s="55">
        <f t="shared" si="0"/>
        <v>60</v>
      </c>
      <c r="B70" s="35">
        <v>78</v>
      </c>
      <c r="C70" s="36" t="s">
        <v>13</v>
      </c>
      <c r="D70" s="42" t="s">
        <v>73</v>
      </c>
      <c r="E70" s="51"/>
      <c r="F70" s="20"/>
    </row>
    <row r="71" spans="1:6" ht="38.25">
      <c r="A71" s="55">
        <f t="shared" si="0"/>
        <v>61</v>
      </c>
      <c r="B71" s="35">
        <v>78</v>
      </c>
      <c r="C71" s="36" t="s">
        <v>13</v>
      </c>
      <c r="D71" s="42" t="s">
        <v>74</v>
      </c>
      <c r="E71" s="51"/>
      <c r="F71" s="20"/>
    </row>
    <row r="72" spans="1:6" ht="25.5">
      <c r="A72" s="55">
        <f t="shared" si="0"/>
        <v>62</v>
      </c>
      <c r="B72" s="35">
        <v>9</v>
      </c>
      <c r="C72" s="36" t="s">
        <v>13</v>
      </c>
      <c r="D72" s="42" t="s">
        <v>75</v>
      </c>
      <c r="E72" s="51"/>
      <c r="F72" s="20"/>
    </row>
    <row r="73" spans="1:6" ht="25.5">
      <c r="A73" s="55">
        <f t="shared" si="0"/>
        <v>63</v>
      </c>
      <c r="B73" s="35">
        <v>9</v>
      </c>
      <c r="C73" s="36" t="s">
        <v>13</v>
      </c>
      <c r="D73" s="42" t="s">
        <v>76</v>
      </c>
      <c r="E73" s="51"/>
      <c r="F73" s="20"/>
    </row>
    <row r="74" spans="1:6" ht="12.75">
      <c r="A74" s="55">
        <f t="shared" si="0"/>
        <v>64</v>
      </c>
      <c r="B74" s="35">
        <v>5</v>
      </c>
      <c r="C74" s="36" t="s">
        <v>13</v>
      </c>
      <c r="D74" s="37" t="s">
        <v>77</v>
      </c>
      <c r="E74" s="51"/>
      <c r="F74" s="20"/>
    </row>
    <row r="75" spans="1:6" ht="25.5">
      <c r="A75" s="55">
        <f t="shared" si="0"/>
        <v>65</v>
      </c>
      <c r="B75" s="35">
        <v>5</v>
      </c>
      <c r="C75" s="36" t="s">
        <v>13</v>
      </c>
      <c r="D75" s="42" t="s">
        <v>78</v>
      </c>
      <c r="E75" s="51"/>
      <c r="F75" s="20"/>
    </row>
    <row r="76" spans="1:6" ht="25.5">
      <c r="A76" s="55">
        <f t="shared" si="0"/>
        <v>66</v>
      </c>
      <c r="B76" s="35">
        <v>5</v>
      </c>
      <c r="C76" s="36" t="s">
        <v>13</v>
      </c>
      <c r="D76" s="42" t="s">
        <v>79</v>
      </c>
      <c r="E76" s="51"/>
      <c r="F76" s="20"/>
    </row>
    <row r="77" spans="1:6" ht="25.5">
      <c r="A77" s="55">
        <f t="shared" si="0"/>
        <v>67</v>
      </c>
      <c r="B77" s="35">
        <v>2</v>
      </c>
      <c r="C77" s="36" t="s">
        <v>13</v>
      </c>
      <c r="D77" s="42" t="s">
        <v>80</v>
      </c>
      <c r="E77" s="51"/>
      <c r="F77" s="20"/>
    </row>
    <row r="78" spans="1:6" ht="25.5">
      <c r="A78" s="55">
        <f t="shared" si="0"/>
        <v>68</v>
      </c>
      <c r="B78" s="35">
        <v>2</v>
      </c>
      <c r="C78" s="36" t="s">
        <v>13</v>
      </c>
      <c r="D78" s="42" t="s">
        <v>81</v>
      </c>
      <c r="E78" s="51"/>
      <c r="F78" s="20"/>
    </row>
    <row r="79" spans="1:6" ht="25.5">
      <c r="A79" s="55">
        <f t="shared" si="0"/>
        <v>69</v>
      </c>
      <c r="B79" s="35">
        <v>34</v>
      </c>
      <c r="C79" s="44" t="s">
        <v>13</v>
      </c>
      <c r="D79" s="42" t="s">
        <v>82</v>
      </c>
      <c r="E79" s="51"/>
      <c r="F79" s="20"/>
    </row>
    <row r="80" spans="1:6" ht="25.5">
      <c r="A80" s="55">
        <f t="shared" si="0"/>
        <v>70</v>
      </c>
      <c r="B80" s="35">
        <v>9</v>
      </c>
      <c r="C80" s="36" t="s">
        <v>13</v>
      </c>
      <c r="D80" s="42" t="s">
        <v>83</v>
      </c>
      <c r="E80" s="51"/>
      <c r="F80" s="20"/>
    </row>
    <row r="81" spans="1:6" ht="89.25">
      <c r="A81" s="55">
        <f t="shared" si="0"/>
        <v>71</v>
      </c>
      <c r="B81" s="35">
        <v>2</v>
      </c>
      <c r="C81" s="36" t="s">
        <v>13</v>
      </c>
      <c r="D81" s="42" t="s">
        <v>84</v>
      </c>
      <c r="E81" s="51"/>
      <c r="F81" s="20"/>
    </row>
    <row r="82" spans="1:6" ht="89.25">
      <c r="A82" s="55">
        <f t="shared" si="0"/>
        <v>72</v>
      </c>
      <c r="B82" s="35">
        <v>2</v>
      </c>
      <c r="C82" s="36" t="s">
        <v>13</v>
      </c>
      <c r="D82" s="42" t="s">
        <v>85</v>
      </c>
      <c r="E82" s="51"/>
      <c r="F82" s="20"/>
    </row>
  </sheetData>
  <sheetProtection selectLockedCells="1" selectUnlockedCells="1"/>
  <mergeCells count="1">
    <mergeCell ref="A3:F3"/>
  </mergeCell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laptop</dc:creator>
  <cp:keywords/>
  <dc:description/>
  <cp:lastModifiedBy>zion laptop</cp:lastModifiedBy>
  <dcterms:created xsi:type="dcterms:W3CDTF">2019-07-28T03:48:25Z</dcterms:created>
  <dcterms:modified xsi:type="dcterms:W3CDTF">2019-07-28T03:48:26Z</dcterms:modified>
  <cp:category/>
  <cp:version/>
  <cp:contentType/>
  <cp:contentStatus/>
</cp:coreProperties>
</file>